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我的云端硬盘\Wang Sublayer Project\PhD Thesis\Whole-thesi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8" i="1" l="1"/>
  <c r="AJ249" i="1"/>
  <c r="AJ250" i="1"/>
  <c r="AJ251" i="1"/>
  <c r="AJ252" i="1"/>
  <c r="AJ253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47" i="1"/>
  <c r="AI249" i="1"/>
  <c r="AI250" i="1"/>
  <c r="AI251" i="1"/>
  <c r="AI252" i="1"/>
  <c r="AI253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48" i="1"/>
  <c r="AI247" i="1"/>
  <c r="AH249" i="1"/>
  <c r="AH250" i="1"/>
  <c r="AH251" i="1"/>
  <c r="AH252" i="1"/>
  <c r="AH253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48" i="1"/>
  <c r="AH247" i="1"/>
  <c r="AG251" i="1"/>
  <c r="AG252" i="1"/>
  <c r="AG253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49" i="1"/>
  <c r="AG250" i="1"/>
  <c r="AG248" i="1"/>
  <c r="AG247" i="1"/>
  <c r="T255" i="1" l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54" i="1"/>
  <c r="T248" i="1"/>
  <c r="T249" i="1"/>
  <c r="T250" i="1"/>
  <c r="T251" i="1"/>
  <c r="T252" i="1"/>
  <c r="T253" i="1"/>
  <c r="T247" i="1"/>
  <c r="L247" i="1" l="1"/>
  <c r="L291" i="1"/>
  <c r="L290" i="1"/>
  <c r="L289" i="1"/>
  <c r="L288" i="1"/>
  <c r="L287" i="1"/>
  <c r="L258" i="1"/>
  <c r="L257" i="1"/>
  <c r="L256" i="1"/>
  <c r="L286" i="1"/>
  <c r="L285" i="1"/>
  <c r="L284" i="1"/>
  <c r="L283" i="1"/>
  <c r="L255" i="1"/>
  <c r="L254" i="1"/>
  <c r="L253" i="1"/>
  <c r="L252" i="1"/>
  <c r="L251" i="1"/>
  <c r="L250" i="1"/>
  <c r="L249" i="1"/>
  <c r="L248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</calcChain>
</file>

<file path=xl/sharedStrings.xml><?xml version="1.0" encoding="utf-8"?>
<sst xmlns="http://schemas.openxmlformats.org/spreadsheetml/2006/main" count="1910" uniqueCount="93">
  <si>
    <t>I</t>
  </si>
  <si>
    <t>Trill</t>
  </si>
  <si>
    <t>Levack</t>
  </si>
  <si>
    <t>WHTE</t>
  </si>
  <si>
    <t>III</t>
  </si>
  <si>
    <t>HZBG</t>
  </si>
  <si>
    <t>ORPY</t>
  </si>
  <si>
    <t>MLM32</t>
  </si>
  <si>
    <t>Fraser</t>
  </si>
  <si>
    <t>MLM30</t>
  </si>
  <si>
    <t>MLM107</t>
  </si>
  <si>
    <t>MLM24</t>
  </si>
  <si>
    <t>PCL28</t>
  </si>
  <si>
    <t>Whistle</t>
  </si>
  <si>
    <t>PCL40</t>
  </si>
  <si>
    <t>PCL31</t>
  </si>
  <si>
    <t>PCL18</t>
  </si>
  <si>
    <t>PCL67</t>
  </si>
  <si>
    <t>MLM102</t>
  </si>
  <si>
    <t>MLM106</t>
  </si>
  <si>
    <t>MLM108</t>
  </si>
  <si>
    <t>PCL4001</t>
  </si>
  <si>
    <t>Craig</t>
  </si>
  <si>
    <t>PCL8675</t>
  </si>
  <si>
    <t>Gertrude</t>
  </si>
  <si>
    <t>PCL8676</t>
  </si>
  <si>
    <t>Sample #</t>
  </si>
  <si>
    <t>Group</t>
  </si>
  <si>
    <t>Lithology</t>
  </si>
  <si>
    <t>Location</t>
  </si>
  <si>
    <t>Cr#</t>
  </si>
  <si>
    <t>Fsp LHZT-1</t>
  </si>
  <si>
    <t>RX372980</t>
  </si>
  <si>
    <t>RX372979</t>
  </si>
  <si>
    <t>RX358090</t>
  </si>
  <si>
    <t>RX358091</t>
  </si>
  <si>
    <t>RX373538</t>
  </si>
  <si>
    <t>RX373585</t>
  </si>
  <si>
    <t>RX373588</t>
  </si>
  <si>
    <t>RX373589</t>
  </si>
  <si>
    <t>RX373561</t>
  </si>
  <si>
    <t>RX373583</t>
  </si>
  <si>
    <t>RX373591</t>
  </si>
  <si>
    <t>RX373590</t>
  </si>
  <si>
    <t>RX373576</t>
  </si>
  <si>
    <t>RX373555</t>
  </si>
  <si>
    <t>South Range</t>
  </si>
  <si>
    <t>Data source</t>
  </si>
  <si>
    <t>this study</t>
  </si>
  <si>
    <t>IIB</t>
  </si>
  <si>
    <t>Phl LHZT</t>
  </si>
  <si>
    <t>Foy Offset</t>
  </si>
  <si>
    <t>IIA</t>
  </si>
  <si>
    <t>Zhou et al., 1997</t>
  </si>
  <si>
    <t>Moore et al., unpubl.</t>
  </si>
  <si>
    <t>Scribbins, 1978</t>
  </si>
  <si>
    <t>South Range Inclusion</t>
  </si>
  <si>
    <t>M-UM, Levack-Fraser</t>
  </si>
  <si>
    <r>
      <t>SiO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</si>
  <si>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TiO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%</t>
    </r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</si>
  <si>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</si>
  <si>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</si>
  <si>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t>FeO %</t>
  </si>
  <si>
    <r>
      <t>FeO</t>
    </r>
    <r>
      <rPr>
        <b/>
        <vertAlign val="subscript"/>
        <sz val="10"/>
        <rFont val="Times New Roman"/>
        <family val="1"/>
      </rPr>
      <t xml:space="preserve">T </t>
    </r>
    <r>
      <rPr>
        <b/>
        <sz val="10"/>
        <rFont val="Times New Roman"/>
        <family val="1"/>
      </rPr>
      <t>%</t>
    </r>
  </si>
  <si>
    <t>MgO %</t>
  </si>
  <si>
    <t>MnO%</t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</si>
  <si>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%</t>
    </r>
  </si>
  <si>
    <t>CoO %</t>
  </si>
  <si>
    <t>NiO %</t>
  </si>
  <si>
    <t>ZnO %</t>
  </si>
  <si>
    <r>
      <t>V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 xml:space="preserve">3 </t>
    </r>
    <r>
      <rPr>
        <b/>
        <sz val="10"/>
        <rFont val="Times New Roman"/>
        <family val="1"/>
      </rPr>
      <t>%</t>
    </r>
  </si>
  <si>
    <t>Total %</t>
  </si>
  <si>
    <r>
      <t>Fe</t>
    </r>
    <r>
      <rPr>
        <b/>
        <vertAlign val="superscript"/>
        <sz val="10"/>
        <rFont val="Times New Roman"/>
        <family val="1"/>
      </rPr>
      <t>3+</t>
    </r>
    <r>
      <rPr>
        <b/>
        <sz val="10"/>
        <rFont val="Times New Roman"/>
        <family val="1"/>
      </rPr>
      <t>#</t>
    </r>
  </si>
  <si>
    <t xml:space="preserve">Mg# </t>
  </si>
  <si>
    <t>OLMN-1</t>
  </si>
  <si>
    <t>OLMN-2</t>
  </si>
  <si>
    <t>Mineral</t>
  </si>
  <si>
    <t>Chr</t>
  </si>
  <si>
    <r>
      <t>Fe</t>
    </r>
    <r>
      <rPr>
        <b/>
        <vertAlign val="superscript"/>
        <sz val="10"/>
        <rFont val="Times New Roman"/>
        <family val="1"/>
      </rPr>
      <t>2+</t>
    </r>
    <r>
      <rPr>
        <b/>
        <sz val="10"/>
        <rFont val="Times New Roman"/>
        <family val="1"/>
      </rPr>
      <t>#</t>
    </r>
  </si>
  <si>
    <t>ND</t>
  </si>
  <si>
    <t>LLD</t>
  </si>
  <si>
    <t>Si_atomic</t>
  </si>
  <si>
    <t>Al_atomic</t>
  </si>
  <si>
    <r>
      <t>Fe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>_atomic</t>
    </r>
  </si>
  <si>
    <r>
      <t>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_atomic</t>
    </r>
  </si>
  <si>
    <t>Mg_atomic</t>
  </si>
  <si>
    <t>Cr_atomic</t>
  </si>
  <si>
    <t>Ti_atomic</t>
  </si>
  <si>
    <t>Mn_atomic</t>
  </si>
  <si>
    <t>Ba_atomic</t>
  </si>
  <si>
    <t>Ni_atomic</t>
  </si>
  <si>
    <t>Zn_atomic</t>
  </si>
  <si>
    <t>V_atomic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</si>
</sst>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</cellXfs>
  <cellStyles count="2">
    <cellStyle name="Normal 3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3"/>
  <sheetViews>
    <sheetView tabSelected="1" topLeftCell="K1" workbookViewId="0">
      <selection activeCell="AG1" sqref="AG1:AG1048576"/>
    </sheetView>
  </sheetViews>
  <sheetFormatPr defaultRowHeight="15"/>
  <cols>
    <col min="3" max="4" width="18.7109375" bestFit="1" customWidth="1"/>
    <col min="5" max="5" width="10.85546875" bestFit="1" customWidth="1"/>
    <col min="6" max="6" width="17" bestFit="1" customWidth="1"/>
    <col min="21" max="35" width="10.42578125" bestFit="1" customWidth="1"/>
    <col min="36" max="36" width="12.85546875" bestFit="1" customWidth="1"/>
    <col min="37" max="37" width="6.85546875" bestFit="1" customWidth="1"/>
    <col min="38" max="38" width="6" bestFit="1" customWidth="1"/>
  </cols>
  <sheetData>
    <row r="1" spans="1:36" s="4" customFormat="1" ht="15.75">
      <c r="A1" s="4" t="s">
        <v>26</v>
      </c>
      <c r="B1" s="4" t="s">
        <v>76</v>
      </c>
      <c r="C1" s="4" t="s">
        <v>27</v>
      </c>
      <c r="D1" s="4" t="s">
        <v>28</v>
      </c>
      <c r="E1" s="4" t="s">
        <v>29</v>
      </c>
      <c r="F1" s="4" t="s">
        <v>47</v>
      </c>
      <c r="G1" s="7" t="s">
        <v>58</v>
      </c>
      <c r="H1" s="7" t="s">
        <v>59</v>
      </c>
      <c r="I1" s="7" t="s">
        <v>60</v>
      </c>
      <c r="J1" s="4" t="s">
        <v>61</v>
      </c>
      <c r="K1" s="4" t="s">
        <v>62</v>
      </c>
      <c r="L1" s="4" t="s">
        <v>63</v>
      </c>
      <c r="M1" s="4" t="s">
        <v>64</v>
      </c>
      <c r="N1" s="4" t="s">
        <v>65</v>
      </c>
      <c r="O1" s="7" t="s">
        <v>66</v>
      </c>
      <c r="P1" s="4" t="s">
        <v>67</v>
      </c>
      <c r="Q1" s="4" t="s">
        <v>68</v>
      </c>
      <c r="R1" s="4" t="s">
        <v>69</v>
      </c>
      <c r="S1" s="4" t="s">
        <v>70</v>
      </c>
      <c r="T1" s="4" t="s">
        <v>71</v>
      </c>
      <c r="U1" s="1" t="s">
        <v>81</v>
      </c>
      <c r="V1" s="1" t="s">
        <v>82</v>
      </c>
      <c r="W1" s="1" t="s">
        <v>83</v>
      </c>
      <c r="X1" s="1" t="s">
        <v>84</v>
      </c>
      <c r="Y1" s="1" t="s">
        <v>85</v>
      </c>
      <c r="Z1" s="1" t="s">
        <v>86</v>
      </c>
      <c r="AA1" s="1" t="s">
        <v>87</v>
      </c>
      <c r="AB1" s="1" t="s">
        <v>88</v>
      </c>
      <c r="AC1" s="1" t="s">
        <v>89</v>
      </c>
      <c r="AD1" s="1" t="s">
        <v>90</v>
      </c>
      <c r="AE1" s="1" t="s">
        <v>91</v>
      </c>
      <c r="AF1" s="1" t="s">
        <v>92</v>
      </c>
      <c r="AG1" s="4" t="s">
        <v>30</v>
      </c>
      <c r="AH1" s="4" t="s">
        <v>73</v>
      </c>
      <c r="AI1" s="4" t="s">
        <v>72</v>
      </c>
      <c r="AJ1" s="4" t="s">
        <v>78</v>
      </c>
    </row>
    <row r="2" spans="1:36" s="4" customFormat="1" ht="12.75">
      <c r="A2" s="4" t="s">
        <v>80</v>
      </c>
      <c r="G2" s="8">
        <v>6.1328617873573502E-3</v>
      </c>
      <c r="H2" s="8">
        <v>6.8206766985131687E-3</v>
      </c>
      <c r="I2" s="8">
        <v>3.2754372461646954E-2</v>
      </c>
      <c r="L2" s="8">
        <v>3.4949281407190648E-2</v>
      </c>
      <c r="M2" s="8">
        <v>3.6890330431209262E-2</v>
      </c>
      <c r="N2" s="8">
        <v>8.4619282837923946E-3</v>
      </c>
      <c r="O2" s="8">
        <v>3.1306748904529197E-2</v>
      </c>
      <c r="P2" s="8">
        <v>9.0351746586381353E-3</v>
      </c>
      <c r="Q2" s="8">
        <v>8.3594546335146493E-3</v>
      </c>
      <c r="R2" s="8">
        <v>1.4129908386300894E-2</v>
      </c>
      <c r="S2" s="8">
        <v>8.5341616499768347E-3</v>
      </c>
    </row>
    <row r="3" spans="1:36" s="1" customFormat="1" ht="12.75">
      <c r="A3" s="6" t="s">
        <v>36</v>
      </c>
      <c r="B3" s="1" t="s">
        <v>77</v>
      </c>
      <c r="C3" s="1" t="s">
        <v>52</v>
      </c>
      <c r="D3" s="3" t="s">
        <v>3</v>
      </c>
      <c r="E3" s="1" t="s">
        <v>2</v>
      </c>
      <c r="F3" s="1" t="s">
        <v>48</v>
      </c>
      <c r="G3" s="10">
        <v>8.5999999999999993E-2</v>
      </c>
      <c r="H3" s="10">
        <v>1.4970000000000001</v>
      </c>
      <c r="I3" s="10">
        <v>7.9580000000000002</v>
      </c>
      <c r="J3" s="10">
        <v>34.485131948962845</v>
      </c>
      <c r="K3" s="10">
        <v>29.877996842606603</v>
      </c>
      <c r="L3" s="10">
        <f t="shared" ref="L3:L59" si="0">K3+J3*0.69943/0.77731</f>
        <v>60.908005255032897</v>
      </c>
      <c r="M3" s="10">
        <v>2.1560000000000001</v>
      </c>
      <c r="N3" s="10">
        <v>0.441</v>
      </c>
      <c r="O3" s="10">
        <v>21.917999999999999</v>
      </c>
      <c r="P3" s="10">
        <v>4.2000000000000003E-2</v>
      </c>
      <c r="Q3" s="10">
        <v>0.14299999999999999</v>
      </c>
      <c r="R3" s="10">
        <v>0.193</v>
      </c>
      <c r="S3" s="10">
        <v>0.28000000000000003</v>
      </c>
      <c r="T3" s="10">
        <v>99.035128791569448</v>
      </c>
      <c r="U3" s="2">
        <v>3.1104241883098175E-3</v>
      </c>
      <c r="V3" s="2">
        <v>0.33921951337434442</v>
      </c>
      <c r="W3" s="2">
        <v>0.93855636418954003</v>
      </c>
      <c r="X3" s="2">
        <v>0.90370906854600674</v>
      </c>
      <c r="Y3" s="2">
        <v>0.11624612140111504</v>
      </c>
      <c r="Z3" s="2">
        <v>0.62675456663375906</v>
      </c>
      <c r="AA3" s="2">
        <v>4.0715869980514068E-2</v>
      </c>
      <c r="AB3" s="2">
        <v>1.3509693559068826E-2</v>
      </c>
      <c r="AC3" s="2">
        <v>5.9525908079324579E-4</v>
      </c>
      <c r="AD3" s="2">
        <v>4.1605979736781627E-3</v>
      </c>
      <c r="AE3" s="2">
        <v>5.1518324403220378E-3</v>
      </c>
      <c r="AF3" s="2">
        <v>8.1194482432683825E-3</v>
      </c>
      <c r="AG3" s="2">
        <f t="shared" ref="AG3:AG63" si="1">100*Z3/(Z3+V3)</f>
        <v>64.883166081278418</v>
      </c>
      <c r="AH3" s="2">
        <f t="shared" ref="AH3:AH61" si="2">100*Y3/(Y3+X3)</f>
        <v>11.397179263055827</v>
      </c>
      <c r="AI3" s="2">
        <f t="shared" ref="AI3:AI61" si="3">100*W3/(W3+V3+Z3)</f>
        <v>49.280197491667977</v>
      </c>
      <c r="AJ3" s="2">
        <f t="shared" ref="AJ3:AJ60" si="4">100*X3/(X3+Y3)</f>
        <v>88.602820736944182</v>
      </c>
    </row>
    <row r="4" spans="1:36" s="1" customFormat="1" ht="12.75">
      <c r="A4" s="6" t="s">
        <v>36</v>
      </c>
      <c r="B4" s="1" t="s">
        <v>77</v>
      </c>
      <c r="C4" s="1" t="s">
        <v>52</v>
      </c>
      <c r="D4" s="3" t="s">
        <v>3</v>
      </c>
      <c r="E4" s="1" t="s">
        <v>2</v>
      </c>
      <c r="F4" s="1" t="s">
        <v>48</v>
      </c>
      <c r="G4" s="10">
        <v>9.7000000000000003E-2</v>
      </c>
      <c r="H4" s="10">
        <v>1.1950000000000001</v>
      </c>
      <c r="I4" s="10">
        <v>4.4729999999999999</v>
      </c>
      <c r="J4" s="10">
        <v>42.120570240968107</v>
      </c>
      <c r="K4" s="10">
        <v>30.863567155411165</v>
      </c>
      <c r="L4" s="10">
        <f t="shared" si="0"/>
        <v>68.764006418562701</v>
      </c>
      <c r="M4" s="10">
        <v>0.63700000000000001</v>
      </c>
      <c r="N4" s="10">
        <v>0.63400000000000001</v>
      </c>
      <c r="O4" s="10">
        <v>17.75</v>
      </c>
      <c r="P4" s="10">
        <v>0.03</v>
      </c>
      <c r="Q4" s="10">
        <v>0.151</v>
      </c>
      <c r="R4" s="10">
        <v>0.214</v>
      </c>
      <c r="S4" s="10">
        <v>0.27100000000000002</v>
      </c>
      <c r="T4" s="10">
        <v>98.406137396379265</v>
      </c>
      <c r="U4" s="2">
        <v>3.6463504885863715E-3</v>
      </c>
      <c r="V4" s="2">
        <v>0.1981715459947368</v>
      </c>
      <c r="W4" s="2">
        <v>1.191484004333714</v>
      </c>
      <c r="X4" s="2">
        <v>0.97026148059171402</v>
      </c>
      <c r="Y4" s="2">
        <v>3.5697241265437232E-2</v>
      </c>
      <c r="Z4" s="2">
        <v>0.52754613923213456</v>
      </c>
      <c r="AA4" s="2">
        <v>3.3781220087526355E-2</v>
      </c>
      <c r="AB4" s="2">
        <v>2.0186530101843049E-2</v>
      </c>
      <c r="AC4" s="2">
        <v>4.4191984134858177E-4</v>
      </c>
      <c r="AD4" s="2">
        <v>4.5662761290815625E-3</v>
      </c>
      <c r="AE4" s="2">
        <v>5.9372276469408635E-3</v>
      </c>
      <c r="AF4" s="2">
        <v>8.1677659536882156E-3</v>
      </c>
      <c r="AG4" s="2">
        <f t="shared" si="1"/>
        <v>72.693025121361742</v>
      </c>
      <c r="AH4" s="2">
        <f t="shared" si="2"/>
        <v>3.5485791305168815</v>
      </c>
      <c r="AI4" s="2">
        <f t="shared" si="3"/>
        <v>62.147034963587849</v>
      </c>
      <c r="AJ4" s="2">
        <f t="shared" si="4"/>
        <v>96.451420869483115</v>
      </c>
    </row>
    <row r="5" spans="1:36" s="1" customFormat="1" ht="12.75">
      <c r="A5" s="6" t="s">
        <v>36</v>
      </c>
      <c r="B5" s="1" t="s">
        <v>77</v>
      </c>
      <c r="C5" s="1" t="s">
        <v>52</v>
      </c>
      <c r="D5" s="3" t="s">
        <v>3</v>
      </c>
      <c r="E5" s="1" t="s">
        <v>2</v>
      </c>
      <c r="F5" s="1" t="s">
        <v>48</v>
      </c>
      <c r="G5" s="10">
        <v>8.7999999999999995E-2</v>
      </c>
      <c r="H5" s="10">
        <v>0.76800000000000002</v>
      </c>
      <c r="I5" s="10">
        <v>2.3660000000000001</v>
      </c>
      <c r="J5" s="10">
        <v>44.766953030065963</v>
      </c>
      <c r="K5" s="10">
        <v>30.233330324915364</v>
      </c>
      <c r="L5" s="10">
        <f t="shared" si="0"/>
        <v>70.515006821832998</v>
      </c>
      <c r="M5" s="10">
        <v>0.46400000000000002</v>
      </c>
      <c r="N5" s="10">
        <v>0.63600000000000001</v>
      </c>
      <c r="O5" s="10">
        <v>18.026</v>
      </c>
      <c r="P5" s="10">
        <v>4.2000000000000003E-2</v>
      </c>
      <c r="Q5" s="10">
        <v>0.126</v>
      </c>
      <c r="R5" s="10">
        <v>0.16800000000000001</v>
      </c>
      <c r="S5" s="10">
        <v>0.19500000000000001</v>
      </c>
      <c r="T5" s="10">
        <v>97.837283354981309</v>
      </c>
      <c r="U5" s="2">
        <v>3.3712250633437676E-3</v>
      </c>
      <c r="V5" s="2">
        <v>0.10682564847651893</v>
      </c>
      <c r="W5" s="2">
        <v>1.2905353599460161</v>
      </c>
      <c r="X5" s="2">
        <v>0.96860578383341023</v>
      </c>
      <c r="Y5" s="2">
        <v>2.6499129100862943E-2</v>
      </c>
      <c r="Z5" s="2">
        <v>0.54598392549954722</v>
      </c>
      <c r="AA5" s="2">
        <v>2.2125191793815464E-2</v>
      </c>
      <c r="AB5" s="2">
        <v>2.0637064890812237E-2</v>
      </c>
      <c r="AC5" s="2">
        <v>6.3050703250393432E-4</v>
      </c>
      <c r="AD5" s="2">
        <v>3.8830605833287753E-3</v>
      </c>
      <c r="AE5" s="2">
        <v>4.7500437287610244E-3</v>
      </c>
      <c r="AF5" s="2">
        <v>5.9894508219190288E-3</v>
      </c>
      <c r="AG5" s="2">
        <f t="shared" si="1"/>
        <v>83.636016882246963</v>
      </c>
      <c r="AH5" s="2">
        <f t="shared" si="2"/>
        <v>2.6629482737377677</v>
      </c>
      <c r="AI5" s="2">
        <f t="shared" si="3"/>
        <v>66.407941144109827</v>
      </c>
      <c r="AJ5" s="2">
        <f t="shared" si="4"/>
        <v>97.337051726262231</v>
      </c>
    </row>
    <row r="6" spans="1:36" s="1" customFormat="1" ht="12.75">
      <c r="A6" s="6" t="s">
        <v>36</v>
      </c>
      <c r="B6" s="1" t="s">
        <v>77</v>
      </c>
      <c r="C6" s="1" t="s">
        <v>52</v>
      </c>
      <c r="D6" s="3" t="s">
        <v>3</v>
      </c>
      <c r="E6" s="1" t="s">
        <v>2</v>
      </c>
      <c r="F6" s="1" t="s">
        <v>48</v>
      </c>
      <c r="G6" s="10">
        <v>0.10100000000000001</v>
      </c>
      <c r="H6" s="10">
        <v>1.417</v>
      </c>
      <c r="I6" s="10">
        <v>7.6669999999999998</v>
      </c>
      <c r="J6" s="10">
        <v>34.510855874342688</v>
      </c>
      <c r="K6" s="10">
        <v>30.793850244619428</v>
      </c>
      <c r="L6" s="10">
        <f t="shared" si="0"/>
        <v>61.847005258952848</v>
      </c>
      <c r="M6" s="10">
        <v>1.405</v>
      </c>
      <c r="N6" s="10">
        <v>0.51300000000000001</v>
      </c>
      <c r="O6" s="10">
        <v>21.888999999999999</v>
      </c>
      <c r="P6" s="10">
        <v>5.5E-2</v>
      </c>
      <c r="Q6" s="10">
        <v>0.14799999999999999</v>
      </c>
      <c r="R6" s="10">
        <v>0.21</v>
      </c>
      <c r="S6" s="10">
        <v>0.27500000000000002</v>
      </c>
      <c r="T6" s="10">
        <v>98.929706118962116</v>
      </c>
      <c r="U6" s="2">
        <v>3.6824787097712391E-3</v>
      </c>
      <c r="V6" s="2">
        <v>0.32945799932640368</v>
      </c>
      <c r="W6" s="2">
        <v>0.94685155862795933</v>
      </c>
      <c r="X6" s="2">
        <v>0.93894219949149982</v>
      </c>
      <c r="Y6" s="2">
        <v>7.6366650172341649E-2</v>
      </c>
      <c r="Z6" s="2">
        <v>0.63098670283576119</v>
      </c>
      <c r="AA6" s="2">
        <v>3.8851650233872201E-2</v>
      </c>
      <c r="AB6" s="2">
        <v>1.5842436505626008E-2</v>
      </c>
      <c r="AC6" s="2">
        <v>7.858092378777127E-4</v>
      </c>
      <c r="AD6" s="2">
        <v>4.340893517647622E-3</v>
      </c>
      <c r="AE6" s="2">
        <v>5.6509493766081593E-3</v>
      </c>
      <c r="AF6" s="2">
        <v>8.0389417506169583E-3</v>
      </c>
      <c r="AG6" s="2">
        <f t="shared" si="1"/>
        <v>65.697348469440897</v>
      </c>
      <c r="AH6" s="2">
        <f t="shared" si="2"/>
        <v>7.5215192103984796</v>
      </c>
      <c r="AI6" s="2">
        <f t="shared" si="3"/>
        <v>49.643654113583423</v>
      </c>
      <c r="AJ6" s="2">
        <f t="shared" si="4"/>
        <v>92.478480789601534</v>
      </c>
    </row>
    <row r="7" spans="1:36" s="1" customFormat="1" ht="12.75">
      <c r="A7" s="6" t="s">
        <v>36</v>
      </c>
      <c r="B7" s="1" t="s">
        <v>77</v>
      </c>
      <c r="C7" s="1" t="s">
        <v>52</v>
      </c>
      <c r="D7" s="3" t="s">
        <v>3</v>
      </c>
      <c r="E7" s="1" t="s">
        <v>2</v>
      </c>
      <c r="F7" s="1" t="s">
        <v>48</v>
      </c>
      <c r="G7" s="10">
        <v>0.13800000000000001</v>
      </c>
      <c r="H7" s="10">
        <v>1.44</v>
      </c>
      <c r="I7" s="10">
        <v>8.8469999999999995</v>
      </c>
      <c r="J7" s="10">
        <v>31.588061317154498</v>
      </c>
      <c r="K7" s="10">
        <v>28.669804639811751</v>
      </c>
      <c r="L7" s="10">
        <f t="shared" si="0"/>
        <v>57.093004813561443</v>
      </c>
      <c r="M7" s="10">
        <v>2.9790000000000001</v>
      </c>
      <c r="N7" s="10">
        <v>0.36099999999999999</v>
      </c>
      <c r="O7" s="10">
        <v>23.734000000000002</v>
      </c>
      <c r="P7" s="10">
        <v>3.5999999999999997E-2</v>
      </c>
      <c r="Q7" s="10">
        <v>0.16500000000000001</v>
      </c>
      <c r="R7" s="10">
        <v>0.19400000000000001</v>
      </c>
      <c r="S7" s="10">
        <v>0.26100000000000001</v>
      </c>
      <c r="T7" s="10">
        <v>98.376865956966242</v>
      </c>
      <c r="U7" s="2">
        <v>4.9635230230924525E-3</v>
      </c>
      <c r="V7" s="2">
        <v>0.3750271454299316</v>
      </c>
      <c r="W7" s="2">
        <v>0.85495099916041761</v>
      </c>
      <c r="X7" s="2">
        <v>0.86236611197487978</v>
      </c>
      <c r="Y7" s="2">
        <v>0.15973129146529644</v>
      </c>
      <c r="Z7" s="2">
        <v>0.67492778515500118</v>
      </c>
      <c r="AA7" s="2">
        <v>3.8948810207050245E-2</v>
      </c>
      <c r="AB7" s="2">
        <v>1.0997751324353849E-2</v>
      </c>
      <c r="AC7" s="2">
        <v>5.0739831972391894E-4</v>
      </c>
      <c r="AD7" s="2">
        <v>4.7741212521033782E-3</v>
      </c>
      <c r="AE7" s="2">
        <v>5.1498660775053818E-3</v>
      </c>
      <c r="AF7" s="2">
        <v>7.5265990052175852E-3</v>
      </c>
      <c r="AG7" s="2">
        <f t="shared" si="1"/>
        <v>64.281595856595203</v>
      </c>
      <c r="AH7" s="2">
        <f t="shared" si="2"/>
        <v>15.627795445685777</v>
      </c>
      <c r="AI7" s="2">
        <f t="shared" si="3"/>
        <v>44.881533823284826</v>
      </c>
      <c r="AJ7" s="2">
        <f t="shared" si="4"/>
        <v>84.372204554314223</v>
      </c>
    </row>
    <row r="8" spans="1:36" s="1" customFormat="1" ht="12.75">
      <c r="A8" s="6" t="s">
        <v>36</v>
      </c>
      <c r="B8" s="1" t="s">
        <v>77</v>
      </c>
      <c r="C8" s="1" t="s">
        <v>52</v>
      </c>
      <c r="D8" s="3" t="s">
        <v>3</v>
      </c>
      <c r="E8" s="1" t="s">
        <v>2</v>
      </c>
      <c r="F8" s="1" t="s">
        <v>48</v>
      </c>
      <c r="G8" s="10">
        <v>0.114</v>
      </c>
      <c r="H8" s="10">
        <v>1.121</v>
      </c>
      <c r="I8" s="10">
        <v>8.4280000000000008</v>
      </c>
      <c r="J8" s="10">
        <v>33.35601316794591</v>
      </c>
      <c r="K8" s="10">
        <v>28.913987136391199</v>
      </c>
      <c r="L8" s="10">
        <f t="shared" si="0"/>
        <v>58.928005082971595</v>
      </c>
      <c r="M8" s="10">
        <v>2.4710000000000001</v>
      </c>
      <c r="N8" s="10">
        <v>0.42299999999999999</v>
      </c>
      <c r="O8" s="10">
        <v>22.792000000000002</v>
      </c>
      <c r="P8" s="10">
        <v>4.2000000000000003E-2</v>
      </c>
      <c r="Q8" s="10">
        <v>0.16200000000000001</v>
      </c>
      <c r="R8" s="10">
        <v>0.218</v>
      </c>
      <c r="S8" s="10">
        <v>0.26500000000000001</v>
      </c>
      <c r="T8" s="10">
        <v>98.264000304337117</v>
      </c>
      <c r="U8" s="2">
        <v>4.1325643825546633E-3</v>
      </c>
      <c r="V8" s="2">
        <v>0.3600767056515698</v>
      </c>
      <c r="W8" s="2">
        <v>0.90990533441328825</v>
      </c>
      <c r="X8" s="2">
        <v>0.87655415852662166</v>
      </c>
      <c r="Y8" s="2">
        <v>0.13353529430965261</v>
      </c>
      <c r="Z8" s="2">
        <v>0.65323978661361737</v>
      </c>
      <c r="AA8" s="2">
        <v>3.0559140749950812E-2</v>
      </c>
      <c r="AB8" s="2">
        <v>1.29879582399904E-2</v>
      </c>
      <c r="AC8" s="2">
        <v>5.9662251298772586E-4</v>
      </c>
      <c r="AD8" s="2">
        <v>4.724200681786252E-3</v>
      </c>
      <c r="AE8" s="2">
        <v>5.8324969681834591E-3</v>
      </c>
      <c r="AF8" s="2">
        <v>7.7020789853687885E-3</v>
      </c>
      <c r="AG8" s="2">
        <f t="shared" si="1"/>
        <v>64.46552400951775</v>
      </c>
      <c r="AH8" s="2">
        <f t="shared" si="2"/>
        <v>13.22014539748861</v>
      </c>
      <c r="AI8" s="2">
        <f t="shared" si="3"/>
        <v>47.311512473043827</v>
      </c>
      <c r="AJ8" s="2">
        <f t="shared" si="4"/>
        <v>86.779854602511392</v>
      </c>
    </row>
    <row r="9" spans="1:36" s="1" customFormat="1" ht="12.75">
      <c r="A9" s="6" t="s">
        <v>36</v>
      </c>
      <c r="B9" s="1" t="s">
        <v>77</v>
      </c>
      <c r="C9" s="1" t="s">
        <v>52</v>
      </c>
      <c r="D9" s="3" t="s">
        <v>3</v>
      </c>
      <c r="E9" s="1" t="s">
        <v>2</v>
      </c>
      <c r="F9" s="1" t="s">
        <v>48</v>
      </c>
      <c r="G9" s="10">
        <v>7.6999999999999999E-2</v>
      </c>
      <c r="H9" s="10">
        <v>1.1990000000000001</v>
      </c>
      <c r="I9" s="10">
        <v>7.0369999999999999</v>
      </c>
      <c r="J9" s="10">
        <v>36.611966936253957</v>
      </c>
      <c r="K9" s="10">
        <v>29.844253364154198</v>
      </c>
      <c r="L9" s="10">
        <f t="shared" si="0"/>
        <v>62.788005579131628</v>
      </c>
      <c r="M9" s="10">
        <v>1.766</v>
      </c>
      <c r="N9" s="10">
        <v>0.42299999999999999</v>
      </c>
      <c r="O9" s="10">
        <v>21.047999999999998</v>
      </c>
      <c r="P9" s="10">
        <v>0.04</v>
      </c>
      <c r="Q9" s="10">
        <v>0.14599999999999999</v>
      </c>
      <c r="R9" s="10">
        <v>0.28299999999999997</v>
      </c>
      <c r="S9" s="10">
        <v>0.26800000000000002</v>
      </c>
      <c r="T9" s="10">
        <v>98.703220300408134</v>
      </c>
      <c r="U9" s="2">
        <v>2.8179552858112341E-3</v>
      </c>
      <c r="V9" s="2">
        <v>0.30351953356577177</v>
      </c>
      <c r="W9" s="2">
        <v>1.0082627706327105</v>
      </c>
      <c r="X9" s="2">
        <v>0.91339805977418143</v>
      </c>
      <c r="Y9" s="2">
        <v>9.6347980761272684E-2</v>
      </c>
      <c r="Z9" s="2">
        <v>0.6090172902231088</v>
      </c>
      <c r="AA9" s="2">
        <v>3.2997672260660103E-2</v>
      </c>
      <c r="AB9" s="2">
        <v>1.3112016257617579E-2</v>
      </c>
      <c r="AC9" s="2">
        <v>5.736393478888664E-4</v>
      </c>
      <c r="AD9" s="2">
        <v>4.2982807089690404E-3</v>
      </c>
      <c r="AE9" s="2">
        <v>7.6438658945393971E-3</v>
      </c>
      <c r="AF9" s="2">
        <v>7.8636736868011835E-3</v>
      </c>
      <c r="AG9" s="2">
        <f t="shared" si="1"/>
        <v>66.73892760781429</v>
      </c>
      <c r="AH9" s="2">
        <f t="shared" si="2"/>
        <v>9.5418032746313823</v>
      </c>
      <c r="AI9" s="2">
        <f t="shared" si="3"/>
        <v>52.491825464817836</v>
      </c>
      <c r="AJ9" s="2">
        <f t="shared" si="4"/>
        <v>90.458196725368609</v>
      </c>
    </row>
    <row r="10" spans="1:36" s="1" customFormat="1" ht="12.75">
      <c r="A10" s="6" t="s">
        <v>36</v>
      </c>
      <c r="B10" s="1" t="s">
        <v>77</v>
      </c>
      <c r="C10" s="1" t="s">
        <v>52</v>
      </c>
      <c r="D10" s="3" t="s">
        <v>3</v>
      </c>
      <c r="E10" s="1" t="s">
        <v>2</v>
      </c>
      <c r="F10" s="1" t="s">
        <v>48</v>
      </c>
      <c r="G10" s="10">
        <v>8.4000000000000005E-2</v>
      </c>
      <c r="H10" s="10">
        <v>1.1779999999999999</v>
      </c>
      <c r="I10" s="10">
        <v>6.7969999999999997</v>
      </c>
      <c r="J10" s="10">
        <v>37.050506913600699</v>
      </c>
      <c r="K10" s="10">
        <v>29.936651513656656</v>
      </c>
      <c r="L10" s="10">
        <f t="shared" si="0"/>
        <v>63.27500564595875</v>
      </c>
      <c r="M10" s="10">
        <v>1.7709999999999999</v>
      </c>
      <c r="N10" s="10">
        <v>0.40699999999999997</v>
      </c>
      <c r="O10" s="10">
        <v>21.158000000000001</v>
      </c>
      <c r="P10" s="10">
        <v>3.5999999999999997E-2</v>
      </c>
      <c r="Q10" s="10">
        <v>0.14499999999999999</v>
      </c>
      <c r="R10" s="10">
        <v>0.26500000000000001</v>
      </c>
      <c r="S10" s="10">
        <v>0.27900000000000003</v>
      </c>
      <c r="T10" s="10">
        <v>99.071158427257359</v>
      </c>
      <c r="U10" s="2">
        <v>3.067052289069182E-3</v>
      </c>
      <c r="V10" s="2">
        <v>0.29249260249643788</v>
      </c>
      <c r="W10" s="2">
        <v>1.0179896110732263</v>
      </c>
      <c r="X10" s="2">
        <v>0.91411557775812247</v>
      </c>
      <c r="Y10" s="2">
        <v>9.6398216928727007E-2</v>
      </c>
      <c r="Z10" s="2">
        <v>0.61079000549144791</v>
      </c>
      <c r="AA10" s="2">
        <v>3.2345057963472111E-2</v>
      </c>
      <c r="AB10" s="2">
        <v>1.2586994503975909E-2</v>
      </c>
      <c r="AC10" s="2">
        <v>5.1508625925282276E-4</v>
      </c>
      <c r="AD10" s="2">
        <v>4.2590078719911065E-3</v>
      </c>
      <c r="AE10" s="2">
        <v>7.1411970874660979E-3</v>
      </c>
      <c r="AF10" s="2">
        <v>8.1675803291428907E-3</v>
      </c>
      <c r="AG10" s="2">
        <f t="shared" si="1"/>
        <v>67.61892679988803</v>
      </c>
      <c r="AH10" s="2">
        <f t="shared" si="2"/>
        <v>9.5395250847218858</v>
      </c>
      <c r="AI10" s="2">
        <f t="shared" si="3"/>
        <v>52.985183514010203</v>
      </c>
      <c r="AJ10" s="2">
        <f t="shared" si="4"/>
        <v>90.460474915278112</v>
      </c>
    </row>
    <row r="11" spans="1:36" s="1" customFormat="1" ht="12.75">
      <c r="A11" s="6" t="s">
        <v>36</v>
      </c>
      <c r="B11" s="1" t="s">
        <v>77</v>
      </c>
      <c r="C11" s="1" t="s">
        <v>52</v>
      </c>
      <c r="D11" s="3" t="s">
        <v>3</v>
      </c>
      <c r="E11" s="1" t="s">
        <v>2</v>
      </c>
      <c r="F11" s="1" t="s">
        <v>48</v>
      </c>
      <c r="G11" s="10">
        <v>7.0000000000000007E-2</v>
      </c>
      <c r="H11" s="10">
        <v>1.506</v>
      </c>
      <c r="I11" s="10">
        <v>8.9979999999999993</v>
      </c>
      <c r="J11" s="10">
        <v>32.066539216816167</v>
      </c>
      <c r="K11" s="10">
        <v>27.401266320885838</v>
      </c>
      <c r="L11" s="10">
        <f t="shared" si="0"/>
        <v>56.255004886474509</v>
      </c>
      <c r="M11" s="10">
        <v>3.9910000000000001</v>
      </c>
      <c r="N11" s="10">
        <v>0.317</v>
      </c>
      <c r="O11" s="10">
        <v>24.202000000000002</v>
      </c>
      <c r="P11" s="10">
        <v>4.2000000000000003E-2</v>
      </c>
      <c r="Q11" s="10">
        <v>0.158</v>
      </c>
      <c r="R11" s="10">
        <v>0.20599999999999999</v>
      </c>
      <c r="S11" s="10">
        <v>0.26400000000000001</v>
      </c>
      <c r="T11" s="10">
        <v>99.179805537702009</v>
      </c>
      <c r="U11" s="2">
        <v>2.478833548107419E-3</v>
      </c>
      <c r="V11" s="2">
        <v>0.37553553355431907</v>
      </c>
      <c r="W11" s="2">
        <v>0.85449340252812034</v>
      </c>
      <c r="X11" s="2">
        <v>0.81147651039160229</v>
      </c>
      <c r="Y11" s="2">
        <v>0.21068790199836793</v>
      </c>
      <c r="Z11" s="2">
        <v>0.67760405585872041</v>
      </c>
      <c r="AA11" s="2">
        <v>4.0104679151833002E-2</v>
      </c>
      <c r="AB11" s="2">
        <v>9.5081128274048746E-3</v>
      </c>
      <c r="AC11" s="2">
        <v>5.8281964928272312E-4</v>
      </c>
      <c r="AD11" s="2">
        <v>4.5009579809152109E-3</v>
      </c>
      <c r="AE11" s="2">
        <v>5.3839348592200718E-3</v>
      </c>
      <c r="AF11" s="2">
        <v>7.4954993210571046E-3</v>
      </c>
      <c r="AG11" s="2">
        <f t="shared" si="1"/>
        <v>64.341333539305893</v>
      </c>
      <c r="AH11" s="2">
        <f t="shared" si="2"/>
        <v>20.611938690542821</v>
      </c>
      <c r="AI11" s="2">
        <f t="shared" si="3"/>
        <v>44.793385632244132</v>
      </c>
      <c r="AJ11" s="2">
        <f t="shared" si="4"/>
        <v>79.388061309457171</v>
      </c>
    </row>
    <row r="12" spans="1:36" s="1" customFormat="1" ht="12.75">
      <c r="A12" s="6" t="s">
        <v>36</v>
      </c>
      <c r="B12" s="1" t="s">
        <v>77</v>
      </c>
      <c r="C12" s="1" t="s">
        <v>52</v>
      </c>
      <c r="D12" s="3" t="s">
        <v>3</v>
      </c>
      <c r="E12" s="1" t="s">
        <v>2</v>
      </c>
      <c r="F12" s="1" t="s">
        <v>48</v>
      </c>
      <c r="G12" s="10">
        <v>8.8999999999999996E-2</v>
      </c>
      <c r="H12" s="10">
        <v>1.468</v>
      </c>
      <c r="I12" s="10">
        <v>9.3780000000000001</v>
      </c>
      <c r="J12" s="10">
        <v>32.271641579365919</v>
      </c>
      <c r="K12" s="10">
        <v>26.525713541243686</v>
      </c>
      <c r="L12" s="10">
        <f t="shared" si="0"/>
        <v>55.564004917729136</v>
      </c>
      <c r="M12" s="10">
        <v>4.6429999999999998</v>
      </c>
      <c r="N12" s="10">
        <v>0.30099999999999999</v>
      </c>
      <c r="O12" s="10">
        <v>23.957000000000001</v>
      </c>
      <c r="P12" s="10">
        <v>3.3000000000000002E-2</v>
      </c>
      <c r="Q12" s="10">
        <v>0.158</v>
      </c>
      <c r="R12" s="10">
        <v>0.17799999999999999</v>
      </c>
      <c r="S12" s="10">
        <v>0.29699999999999999</v>
      </c>
      <c r="T12" s="10">
        <v>99.266355120609603</v>
      </c>
      <c r="U12" s="2">
        <v>3.1285249455911567E-3</v>
      </c>
      <c r="V12" s="2">
        <v>0.3885219561206274</v>
      </c>
      <c r="W12" s="2">
        <v>0.85364631630946419</v>
      </c>
      <c r="X12" s="2">
        <v>0.77978106425061966</v>
      </c>
      <c r="Y12" s="2">
        <v>0.2433082554502542</v>
      </c>
      <c r="Z12" s="2">
        <v>0.66582096139750901</v>
      </c>
      <c r="AA12" s="2">
        <v>3.8805780278083506E-2</v>
      </c>
      <c r="AB12" s="2">
        <v>8.9619362524988744E-3</v>
      </c>
      <c r="AC12" s="2">
        <v>4.5456827784697826E-4</v>
      </c>
      <c r="AD12" s="2">
        <v>4.46791856668454E-3</v>
      </c>
      <c r="AE12" s="2">
        <v>4.6179887332854132E-3</v>
      </c>
      <c r="AF12" s="2">
        <v>8.3705381867066209E-3</v>
      </c>
      <c r="AG12" s="2">
        <f t="shared" si="1"/>
        <v>63.150323327899223</v>
      </c>
      <c r="AH12" s="2">
        <f t="shared" si="2"/>
        <v>23.781721768084875</v>
      </c>
      <c r="AI12" s="2">
        <f t="shared" si="3"/>
        <v>44.740625427795095</v>
      </c>
      <c r="AJ12" s="2">
        <f t="shared" si="4"/>
        <v>76.218278231915122</v>
      </c>
    </row>
    <row r="13" spans="1:36" s="1" customFormat="1" ht="12.75">
      <c r="A13" s="6" t="s">
        <v>36</v>
      </c>
      <c r="B13" s="1" t="s">
        <v>77</v>
      </c>
      <c r="C13" s="1" t="s">
        <v>52</v>
      </c>
      <c r="D13" s="3" t="s">
        <v>3</v>
      </c>
      <c r="E13" s="1" t="s">
        <v>2</v>
      </c>
      <c r="F13" s="1" t="s">
        <v>48</v>
      </c>
      <c r="G13" s="10">
        <v>8.6999999999999994E-2</v>
      </c>
      <c r="H13" s="10">
        <v>1.869</v>
      </c>
      <c r="I13" s="10">
        <v>9.4190000000000005</v>
      </c>
      <c r="J13" s="10">
        <v>31.807690807264844</v>
      </c>
      <c r="K13" s="10">
        <v>26.358180232236126</v>
      </c>
      <c r="L13" s="10">
        <f t="shared" si="0"/>
        <v>54.979004847029771</v>
      </c>
      <c r="M13" s="10">
        <v>4.9630000000000001</v>
      </c>
      <c r="N13" s="10">
        <v>0.30299999999999999</v>
      </c>
      <c r="O13" s="10">
        <v>23.701000000000001</v>
      </c>
      <c r="P13" s="10">
        <v>3.5000000000000003E-2</v>
      </c>
      <c r="Q13" s="10">
        <v>0.16800000000000001</v>
      </c>
      <c r="R13" s="10">
        <v>0.161</v>
      </c>
      <c r="S13" s="10">
        <v>0.26700000000000002</v>
      </c>
      <c r="T13" s="10">
        <v>99.103871039500973</v>
      </c>
      <c r="U13" s="2">
        <v>3.0543789965490286E-3</v>
      </c>
      <c r="V13" s="2">
        <v>0.38973031775564676</v>
      </c>
      <c r="W13" s="2">
        <v>0.84031692463179153</v>
      </c>
      <c r="X13" s="2">
        <v>0.77388261287758997</v>
      </c>
      <c r="Y13" s="2">
        <v>0.25975056014131509</v>
      </c>
      <c r="Z13" s="2">
        <v>0.65787859668835824</v>
      </c>
      <c r="AA13" s="2">
        <v>4.9343928481634679E-2</v>
      </c>
      <c r="AB13" s="2">
        <v>9.0101503862013294E-3</v>
      </c>
      <c r="AC13" s="2">
        <v>4.8151218976413916E-4</v>
      </c>
      <c r="AD13" s="2">
        <v>4.7447299600517287E-3</v>
      </c>
      <c r="AE13" s="2">
        <v>4.1716974043289438E-3</v>
      </c>
      <c r="AF13" s="2">
        <v>7.5155756471242379E-3</v>
      </c>
      <c r="AG13" s="2">
        <f t="shared" si="1"/>
        <v>62.798109830662575</v>
      </c>
      <c r="AH13" s="2">
        <f t="shared" si="2"/>
        <v>25.129859114589806</v>
      </c>
      <c r="AI13" s="2">
        <f t="shared" si="3"/>
        <v>44.510060047864755</v>
      </c>
      <c r="AJ13" s="2">
        <f t="shared" si="4"/>
        <v>74.870140885410194</v>
      </c>
    </row>
    <row r="14" spans="1:36" s="1" customFormat="1" ht="12.75">
      <c r="A14" s="6" t="s">
        <v>36</v>
      </c>
      <c r="B14" s="1" t="s">
        <v>77</v>
      </c>
      <c r="C14" s="1" t="s">
        <v>52</v>
      </c>
      <c r="D14" s="3" t="s">
        <v>3</v>
      </c>
      <c r="E14" s="1" t="s">
        <v>2</v>
      </c>
      <c r="F14" s="1" t="s">
        <v>48</v>
      </c>
      <c r="G14" s="10">
        <v>0.105</v>
      </c>
      <c r="H14" s="10">
        <v>1.4910000000000001</v>
      </c>
      <c r="I14" s="10">
        <v>9.2639999999999993</v>
      </c>
      <c r="J14" s="10">
        <v>31.522301303331798</v>
      </c>
      <c r="K14" s="10">
        <v>26.781976036910315</v>
      </c>
      <c r="L14" s="10">
        <f t="shared" si="0"/>
        <v>55.146004803540563</v>
      </c>
      <c r="M14" s="10">
        <v>4.2889999999999997</v>
      </c>
      <c r="N14" s="10">
        <v>0.30199999999999999</v>
      </c>
      <c r="O14" s="10">
        <v>23.966000000000001</v>
      </c>
      <c r="P14" s="10">
        <v>4.1000000000000002E-2</v>
      </c>
      <c r="Q14" s="10">
        <v>0.16500000000000001</v>
      </c>
      <c r="R14" s="10">
        <v>0.192</v>
      </c>
      <c r="S14" s="10">
        <v>0.26900000000000002</v>
      </c>
      <c r="T14" s="10">
        <v>98.347277340242101</v>
      </c>
      <c r="U14" s="2">
        <v>3.7335189598174329E-3</v>
      </c>
      <c r="V14" s="2">
        <v>0.38822485026078429</v>
      </c>
      <c r="W14" s="2">
        <v>0.84344015923502258</v>
      </c>
      <c r="X14" s="2">
        <v>0.79639343847588062</v>
      </c>
      <c r="Y14" s="2">
        <v>0.2273493170106515</v>
      </c>
      <c r="Z14" s="2">
        <v>0.67375194528601312</v>
      </c>
      <c r="AA14" s="2">
        <v>3.986827586860494E-2</v>
      </c>
      <c r="AB14" s="2">
        <v>9.0953987624074577E-3</v>
      </c>
      <c r="AC14" s="2">
        <v>5.7127930068837812E-4</v>
      </c>
      <c r="AD14" s="2">
        <v>4.7196691192375037E-3</v>
      </c>
      <c r="AE14" s="2">
        <v>5.0386424578205379E-3</v>
      </c>
      <c r="AF14" s="2">
        <v>7.6688220291597671E-3</v>
      </c>
      <c r="AG14" s="2">
        <f t="shared" si="1"/>
        <v>63.443188976563981</v>
      </c>
      <c r="AH14" s="2">
        <f t="shared" si="2"/>
        <v>22.207660644455949</v>
      </c>
      <c r="AI14" s="2">
        <f t="shared" si="3"/>
        <v>44.265385437992009</v>
      </c>
      <c r="AJ14" s="2">
        <f t="shared" si="4"/>
        <v>77.792339355544044</v>
      </c>
    </row>
    <row r="15" spans="1:36" s="1" customFormat="1" ht="12.75">
      <c r="A15" s="6" t="s">
        <v>36</v>
      </c>
      <c r="B15" s="1" t="s">
        <v>77</v>
      </c>
      <c r="C15" s="1" t="s">
        <v>52</v>
      </c>
      <c r="D15" s="3" t="s">
        <v>3</v>
      </c>
      <c r="E15" s="1" t="s">
        <v>2</v>
      </c>
      <c r="F15" s="1" t="s">
        <v>48</v>
      </c>
      <c r="G15" s="10">
        <v>8.2000000000000003E-2</v>
      </c>
      <c r="H15" s="10">
        <v>1.335</v>
      </c>
      <c r="I15" s="10">
        <v>9.07</v>
      </c>
      <c r="J15" s="10">
        <v>32.550980433936701</v>
      </c>
      <c r="K15" s="10">
        <v>30.688362160244409</v>
      </c>
      <c r="L15" s="10">
        <f t="shared" si="0"/>
        <v>59.978004960296317</v>
      </c>
      <c r="M15" s="10">
        <v>1.8</v>
      </c>
      <c r="N15" s="10">
        <v>0.40400000000000003</v>
      </c>
      <c r="O15" s="10">
        <v>23.09</v>
      </c>
      <c r="P15" s="10">
        <v>3.5999999999999997E-2</v>
      </c>
      <c r="Q15" s="10">
        <v>0.158</v>
      </c>
      <c r="R15" s="10">
        <v>0.216</v>
      </c>
      <c r="S15" s="10">
        <v>0.28199999999999997</v>
      </c>
      <c r="T15" s="10">
        <v>99.676342594181108</v>
      </c>
      <c r="U15" s="2">
        <v>2.9374478865029406E-3</v>
      </c>
      <c r="V15" s="2">
        <v>0.38292994365627009</v>
      </c>
      <c r="W15" s="2">
        <v>0.87746073119865831</v>
      </c>
      <c r="X15" s="2">
        <v>0.91936088600360222</v>
      </c>
      <c r="Y15" s="2">
        <v>9.6125224869419185E-2</v>
      </c>
      <c r="Z15" s="2">
        <v>0.65396674742049776</v>
      </c>
      <c r="AA15" s="2">
        <v>3.596320039404062E-2</v>
      </c>
      <c r="AB15" s="2">
        <v>1.225810740912814E-2</v>
      </c>
      <c r="AC15" s="2">
        <v>5.0535246511458577E-4</v>
      </c>
      <c r="AD15" s="2">
        <v>4.5531499314936481E-3</v>
      </c>
      <c r="AE15" s="2">
        <v>5.7107522612362396E-3</v>
      </c>
      <c r="AF15" s="2">
        <v>8.0993980571866311E-3</v>
      </c>
      <c r="AG15" s="2">
        <f t="shared" si="1"/>
        <v>63.069614653836389</v>
      </c>
      <c r="AH15" s="2">
        <f t="shared" si="2"/>
        <v>9.4659320142527186</v>
      </c>
      <c r="AI15" s="2">
        <f t="shared" si="3"/>
        <v>45.835783902657987</v>
      </c>
      <c r="AJ15" s="2">
        <f t="shared" si="4"/>
        <v>90.534067985747285</v>
      </c>
    </row>
    <row r="16" spans="1:36" s="1" customFormat="1" ht="12.75">
      <c r="A16" s="6" t="s">
        <v>36</v>
      </c>
      <c r="B16" s="1" t="s">
        <v>77</v>
      </c>
      <c r="C16" s="1" t="s">
        <v>52</v>
      </c>
      <c r="D16" s="3" t="s">
        <v>3</v>
      </c>
      <c r="E16" s="1" t="s">
        <v>2</v>
      </c>
      <c r="F16" s="1" t="s">
        <v>48</v>
      </c>
      <c r="G16" s="10">
        <v>0.109</v>
      </c>
      <c r="H16" s="10">
        <v>0.96799999999999997</v>
      </c>
      <c r="I16" s="10">
        <v>8.1470000000000002</v>
      </c>
      <c r="J16" s="10">
        <v>35.055411768289346</v>
      </c>
      <c r="K16" s="10">
        <v>30.199854407179977</v>
      </c>
      <c r="L16" s="10">
        <f t="shared" si="0"/>
        <v>61.743005341935245</v>
      </c>
      <c r="M16" s="10">
        <v>1.4870000000000001</v>
      </c>
      <c r="N16" s="10">
        <v>0.57399999999999995</v>
      </c>
      <c r="O16" s="10">
        <v>21.693999999999999</v>
      </c>
      <c r="P16" s="10">
        <v>4.9000000000000002E-2</v>
      </c>
      <c r="Q16" s="10">
        <v>0.14899999999999999</v>
      </c>
      <c r="R16" s="10">
        <v>0.30199999999999999</v>
      </c>
      <c r="S16" s="10">
        <v>0.25</v>
      </c>
      <c r="T16" s="10">
        <v>98.935266175469337</v>
      </c>
      <c r="U16" s="2">
        <v>3.963822407294074E-3</v>
      </c>
      <c r="V16" s="2">
        <v>0.3491733820266793</v>
      </c>
      <c r="W16" s="2">
        <v>0.95929031705382239</v>
      </c>
      <c r="X16" s="2">
        <v>0.91843522859417637</v>
      </c>
      <c r="Y16" s="2">
        <v>8.0613393672592751E-2</v>
      </c>
      <c r="Z16" s="2">
        <v>0.62373877259478694</v>
      </c>
      <c r="AA16" s="2">
        <v>2.6471819746158802E-2</v>
      </c>
      <c r="AB16" s="2">
        <v>1.7680124628635167E-2</v>
      </c>
      <c r="AC16" s="2">
        <v>6.9826349865375226E-4</v>
      </c>
      <c r="AD16" s="2">
        <v>4.3588558341229764E-3</v>
      </c>
      <c r="AE16" s="2">
        <v>8.1054640616594637E-3</v>
      </c>
      <c r="AF16" s="2">
        <v>7.2891185935469883E-3</v>
      </c>
      <c r="AG16" s="2">
        <f t="shared" si="1"/>
        <v>64.110492363770163</v>
      </c>
      <c r="AH16" s="2">
        <f t="shared" si="2"/>
        <v>8.0690160494578116</v>
      </c>
      <c r="AI16" s="2">
        <f t="shared" si="3"/>
        <v>49.647504912985823</v>
      </c>
      <c r="AJ16" s="2">
        <f t="shared" si="4"/>
        <v>91.930983950542185</v>
      </c>
    </row>
    <row r="17" spans="1:36" s="1" customFormat="1" ht="12.75">
      <c r="A17" s="6" t="s">
        <v>36</v>
      </c>
      <c r="B17" s="1" t="s">
        <v>77</v>
      </c>
      <c r="C17" s="1" t="s">
        <v>52</v>
      </c>
      <c r="D17" s="3" t="s">
        <v>3</v>
      </c>
      <c r="E17" s="1" t="s">
        <v>2</v>
      </c>
      <c r="F17" s="1" t="s">
        <v>48</v>
      </c>
      <c r="G17" s="10">
        <v>9.8000000000000004E-2</v>
      </c>
      <c r="H17" s="10">
        <v>1.06</v>
      </c>
      <c r="I17" s="10">
        <v>8.6890000000000001</v>
      </c>
      <c r="J17" s="10">
        <v>34.787079317790692</v>
      </c>
      <c r="K17" s="10">
        <v>28.803302135972988</v>
      </c>
      <c r="L17" s="10">
        <f t="shared" si="0"/>
        <v>60.105005301045281</v>
      </c>
      <c r="M17" s="10">
        <v>2.6930000000000001</v>
      </c>
      <c r="N17" s="10">
        <v>0.41699999999999998</v>
      </c>
      <c r="O17" s="10">
        <v>22.154</v>
      </c>
      <c r="P17" s="10">
        <v>5.2999999999999999E-2</v>
      </c>
      <c r="Q17" s="10">
        <v>0.159</v>
      </c>
      <c r="R17" s="10">
        <v>0.313</v>
      </c>
      <c r="S17" s="10">
        <v>0.249</v>
      </c>
      <c r="T17" s="10">
        <v>99.422381453763677</v>
      </c>
      <c r="U17" s="2">
        <v>3.5054607403017706E-3</v>
      </c>
      <c r="V17" s="2">
        <v>0.36630643809035324</v>
      </c>
      <c r="W17" s="2">
        <v>0.93636311307292175</v>
      </c>
      <c r="X17" s="2">
        <v>0.86162304460133787</v>
      </c>
      <c r="Y17" s="2">
        <v>0.14360313822136939</v>
      </c>
      <c r="Z17" s="2">
        <v>0.62653681975039677</v>
      </c>
      <c r="AA17" s="2">
        <v>2.8513179381614746E-2</v>
      </c>
      <c r="AB17" s="2">
        <v>1.2633998647485311E-2</v>
      </c>
      <c r="AC17" s="2">
        <v>7.4290019291008776E-4</v>
      </c>
      <c r="AD17" s="2">
        <v>4.5752486613517742E-3</v>
      </c>
      <c r="AE17" s="2">
        <v>8.2631687226177881E-3</v>
      </c>
      <c r="AF17" s="2">
        <v>7.1411095590581172E-3</v>
      </c>
      <c r="AG17" s="2">
        <f t="shared" si="1"/>
        <v>63.105310410527252</v>
      </c>
      <c r="AH17" s="2">
        <f t="shared" si="2"/>
        <v>14.285654380601905</v>
      </c>
      <c r="AI17" s="2">
        <f t="shared" si="3"/>
        <v>48.536181882369611</v>
      </c>
      <c r="AJ17" s="2">
        <f t="shared" si="4"/>
        <v>85.714345619398102</v>
      </c>
    </row>
    <row r="18" spans="1:36" s="1" customFormat="1" ht="12.75">
      <c r="A18" s="6" t="s">
        <v>36</v>
      </c>
      <c r="B18" s="1" t="s">
        <v>77</v>
      </c>
      <c r="C18" s="1" t="s">
        <v>52</v>
      </c>
      <c r="D18" s="3" t="s">
        <v>3</v>
      </c>
      <c r="E18" s="1" t="s">
        <v>2</v>
      </c>
      <c r="F18" s="1" t="s">
        <v>48</v>
      </c>
      <c r="G18" s="10">
        <v>8.2000000000000003E-2</v>
      </c>
      <c r="H18" s="10">
        <v>0.747</v>
      </c>
      <c r="I18" s="10">
        <v>2.359</v>
      </c>
      <c r="J18" s="10">
        <v>44.692545540372279</v>
      </c>
      <c r="K18" s="10">
        <v>30.398282791373827</v>
      </c>
      <c r="L18" s="10">
        <f t="shared" si="0"/>
        <v>70.613006810494369</v>
      </c>
      <c r="M18" s="10">
        <v>0.50800000000000001</v>
      </c>
      <c r="N18" s="10">
        <v>0.55500000000000005</v>
      </c>
      <c r="O18" s="10">
        <v>18.555</v>
      </c>
      <c r="P18" s="10">
        <v>3.5000000000000003E-2</v>
      </c>
      <c r="Q18" s="10">
        <v>0.13700000000000001</v>
      </c>
      <c r="R18" s="10">
        <v>0.18</v>
      </c>
      <c r="S18" s="10">
        <v>0.22900000000000001</v>
      </c>
      <c r="T18" s="10">
        <v>98.442828331746114</v>
      </c>
      <c r="U18" s="2">
        <v>3.1210959554816816E-3</v>
      </c>
      <c r="V18" s="2">
        <v>0.1058222355676824</v>
      </c>
      <c r="W18" s="2">
        <v>1.2800757119975632</v>
      </c>
      <c r="X18" s="2">
        <v>0.96760546680475112</v>
      </c>
      <c r="Y18" s="2">
        <v>2.8824748476507671E-2</v>
      </c>
      <c r="Z18" s="2">
        <v>0.55837972727389973</v>
      </c>
      <c r="AA18" s="2">
        <v>2.1381325225695132E-2</v>
      </c>
      <c r="AB18" s="2">
        <v>1.7892539755846079E-2</v>
      </c>
      <c r="AC18" s="2">
        <v>5.2203170780129929E-4</v>
      </c>
      <c r="AD18" s="2">
        <v>4.1948108447205975E-3</v>
      </c>
      <c r="AE18" s="2">
        <v>5.0564885103152419E-3</v>
      </c>
      <c r="AF18" s="2">
        <v>6.9883728526577513E-3</v>
      </c>
      <c r="AG18" s="2">
        <f t="shared" si="1"/>
        <v>84.067762294023524</v>
      </c>
      <c r="AH18" s="2">
        <f t="shared" si="2"/>
        <v>2.8928015263338249</v>
      </c>
      <c r="AI18" s="2">
        <f t="shared" si="3"/>
        <v>65.838111940644836</v>
      </c>
      <c r="AJ18" s="2">
        <f t="shared" si="4"/>
        <v>97.107198473666188</v>
      </c>
    </row>
    <row r="19" spans="1:36" s="1" customFormat="1" ht="12.75">
      <c r="A19" s="6" t="s">
        <v>36</v>
      </c>
      <c r="B19" s="1" t="s">
        <v>77</v>
      </c>
      <c r="C19" s="1" t="s">
        <v>52</v>
      </c>
      <c r="D19" s="3" t="s">
        <v>3</v>
      </c>
      <c r="E19" s="1" t="s">
        <v>2</v>
      </c>
      <c r="F19" s="1" t="s">
        <v>48</v>
      </c>
      <c r="G19" s="10">
        <v>0.114</v>
      </c>
      <c r="H19" s="10">
        <v>1.599</v>
      </c>
      <c r="I19" s="10">
        <v>8.65</v>
      </c>
      <c r="J19" s="10">
        <v>33.14709402102298</v>
      </c>
      <c r="K19" s="10">
        <v>27.47397428976074</v>
      </c>
      <c r="L19" s="10">
        <f t="shared" si="0"/>
        <v>57.300005051135358</v>
      </c>
      <c r="M19" s="10">
        <v>3.952</v>
      </c>
      <c r="N19" s="10">
        <v>0.315</v>
      </c>
      <c r="O19" s="10">
        <v>23.056999999999999</v>
      </c>
      <c r="P19" s="10">
        <v>3.6999999999999998E-2</v>
      </c>
      <c r="Q19" s="10">
        <v>0.14899999999999999</v>
      </c>
      <c r="R19" s="10">
        <v>0.19500000000000001</v>
      </c>
      <c r="S19" s="10">
        <v>0.27600000000000002</v>
      </c>
      <c r="T19" s="10">
        <v>98.928068310783715</v>
      </c>
      <c r="U19" s="2">
        <v>4.0558980029516177E-3</v>
      </c>
      <c r="V19" s="2">
        <v>0.36270538516846129</v>
      </c>
      <c r="W19" s="2">
        <v>0.88743168601583955</v>
      </c>
      <c r="X19" s="2">
        <v>0.81744709551142503</v>
      </c>
      <c r="Y19" s="2">
        <v>0.20960790391280329</v>
      </c>
      <c r="Z19" s="2">
        <v>0.64857527458738762</v>
      </c>
      <c r="AA19" s="2">
        <v>4.2781044777522363E-2</v>
      </c>
      <c r="AB19" s="2">
        <v>9.4924532422316285E-3</v>
      </c>
      <c r="AC19" s="2">
        <v>5.1584528735929339E-4</v>
      </c>
      <c r="AD19" s="2">
        <v>4.2644889008407998E-3</v>
      </c>
      <c r="AE19" s="2">
        <v>5.1203545745118857E-3</v>
      </c>
      <c r="AF19" s="2">
        <v>7.8729695682316445E-3</v>
      </c>
      <c r="AG19" s="2">
        <f t="shared" si="1"/>
        <v>64.134053027768928</v>
      </c>
      <c r="AH19" s="2">
        <f t="shared" si="2"/>
        <v>20.40863478881953</v>
      </c>
      <c r="AI19" s="2">
        <f t="shared" si="3"/>
        <v>46.738606192354176</v>
      </c>
      <c r="AJ19" s="2">
        <f t="shared" si="4"/>
        <v>79.591365211180459</v>
      </c>
    </row>
    <row r="20" spans="1:36" s="1" customFormat="1" ht="12.75">
      <c r="A20" s="6" t="s">
        <v>36</v>
      </c>
      <c r="B20" s="1" t="s">
        <v>77</v>
      </c>
      <c r="C20" s="1" t="s">
        <v>52</v>
      </c>
      <c r="D20" s="3" t="s">
        <v>3</v>
      </c>
      <c r="E20" s="1" t="s">
        <v>2</v>
      </c>
      <c r="F20" s="1" t="s">
        <v>48</v>
      </c>
      <c r="G20" s="10">
        <v>9.4E-2</v>
      </c>
      <c r="H20" s="10">
        <v>1.54</v>
      </c>
      <c r="I20" s="10">
        <v>9.0719999999999992</v>
      </c>
      <c r="J20" s="10">
        <v>31.89409546930937</v>
      </c>
      <c r="K20" s="10">
        <v>27.197432612188649</v>
      </c>
      <c r="L20" s="10">
        <f t="shared" si="0"/>
        <v>55.896004860196591</v>
      </c>
      <c r="M20" s="10">
        <v>4.05</v>
      </c>
      <c r="N20" s="10">
        <v>0.30499999999999999</v>
      </c>
      <c r="O20" s="10">
        <v>23.745000000000001</v>
      </c>
      <c r="P20" s="10">
        <v>0.04</v>
      </c>
      <c r="Q20" s="10">
        <v>0.17499999999999999</v>
      </c>
      <c r="R20" s="10">
        <v>0.189</v>
      </c>
      <c r="S20" s="10">
        <v>0.28799999999999998</v>
      </c>
      <c r="T20" s="10">
        <v>98.549528081498011</v>
      </c>
      <c r="U20" s="2">
        <v>3.3456058354912025E-3</v>
      </c>
      <c r="V20" s="2">
        <v>0.3805447051496364</v>
      </c>
      <c r="W20" s="2">
        <v>0.85420971582818328</v>
      </c>
      <c r="X20" s="2">
        <v>0.80952603907950571</v>
      </c>
      <c r="Y20" s="2">
        <v>0.21488717087450837</v>
      </c>
      <c r="Z20" s="2">
        <v>0.66818159422972301</v>
      </c>
      <c r="AA20" s="2">
        <v>4.121813994172871E-2</v>
      </c>
      <c r="AB20" s="2">
        <v>9.1945927473015363E-3</v>
      </c>
      <c r="AC20" s="2">
        <v>5.5788216852612892E-4</v>
      </c>
      <c r="AD20" s="2">
        <v>5.0105282433698583E-3</v>
      </c>
      <c r="AE20" s="2">
        <v>4.9646881569472834E-3</v>
      </c>
      <c r="AF20" s="2">
        <v>8.2183895760586292E-3</v>
      </c>
      <c r="AG20" s="2">
        <f t="shared" si="1"/>
        <v>63.713630012440397</v>
      </c>
      <c r="AH20" s="2">
        <f t="shared" si="2"/>
        <v>20.976610686634412</v>
      </c>
      <c r="AI20" s="2">
        <f t="shared" si="3"/>
        <v>44.889040356673227</v>
      </c>
      <c r="AJ20" s="2">
        <f t="shared" si="4"/>
        <v>79.023389313365584</v>
      </c>
    </row>
    <row r="21" spans="1:36" s="1" customFormat="1" ht="12.75">
      <c r="A21" s="6" t="s">
        <v>36</v>
      </c>
      <c r="B21" s="1" t="s">
        <v>77</v>
      </c>
      <c r="C21" s="1" t="s">
        <v>52</v>
      </c>
      <c r="D21" s="3" t="s">
        <v>3</v>
      </c>
      <c r="E21" s="1" t="s">
        <v>2</v>
      </c>
      <c r="F21" s="1" t="s">
        <v>48</v>
      </c>
      <c r="G21" s="10">
        <v>9.5000000000000001E-2</v>
      </c>
      <c r="H21" s="10">
        <v>1.571</v>
      </c>
      <c r="I21" s="10">
        <v>8.9120000000000008</v>
      </c>
      <c r="J21" s="10">
        <v>32.655784323034418</v>
      </c>
      <c r="K21" s="10">
        <v>26.508058765540216</v>
      </c>
      <c r="L21" s="10">
        <f t="shared" si="0"/>
        <v>55.892004976266904</v>
      </c>
      <c r="M21" s="10">
        <v>4.4269999999999996</v>
      </c>
      <c r="N21" s="10">
        <v>0.32100000000000001</v>
      </c>
      <c r="O21" s="10">
        <v>23.129000000000001</v>
      </c>
      <c r="P21" s="10">
        <v>4.7E-2</v>
      </c>
      <c r="Q21" s="10">
        <v>0.159</v>
      </c>
      <c r="R21" s="10">
        <v>0.182</v>
      </c>
      <c r="S21" s="10">
        <v>0.26100000000000001</v>
      </c>
      <c r="T21" s="10">
        <v>98.22084308857464</v>
      </c>
      <c r="U21" s="2">
        <v>3.3858288315531892E-3</v>
      </c>
      <c r="V21" s="2">
        <v>0.37434522176303059</v>
      </c>
      <c r="W21" s="2">
        <v>0.87580780289425486</v>
      </c>
      <c r="X21" s="2">
        <v>0.79008772086690293</v>
      </c>
      <c r="Y21" s="2">
        <v>0.23521199261837444</v>
      </c>
      <c r="Z21" s="2">
        <v>0.65173893221147638</v>
      </c>
      <c r="AA21" s="2">
        <v>4.2105451411727807E-2</v>
      </c>
      <c r="AB21" s="2">
        <v>9.6901871582913638E-3</v>
      </c>
      <c r="AC21" s="2">
        <v>6.5640944455761592E-4</v>
      </c>
      <c r="AD21" s="2">
        <v>4.5586585517580613E-3</v>
      </c>
      <c r="AE21" s="2">
        <v>4.7873594034085832E-3</v>
      </c>
      <c r="AF21" s="2">
        <v>7.4581174446677933E-3</v>
      </c>
      <c r="AG21" s="2">
        <f t="shared" si="1"/>
        <v>63.517103318181526</v>
      </c>
      <c r="AH21" s="2">
        <f t="shared" si="2"/>
        <v>22.94080350601326</v>
      </c>
      <c r="AI21" s="2">
        <f t="shared" si="3"/>
        <v>46.049293164695221</v>
      </c>
      <c r="AJ21" s="2">
        <f t="shared" si="4"/>
        <v>77.059196493986732</v>
      </c>
    </row>
    <row r="22" spans="1:36" s="1" customFormat="1" ht="12.75">
      <c r="A22" s="6" t="s">
        <v>36</v>
      </c>
      <c r="B22" s="1" t="s">
        <v>77</v>
      </c>
      <c r="C22" s="1" t="s">
        <v>52</v>
      </c>
      <c r="D22" s="3" t="s">
        <v>3</v>
      </c>
      <c r="E22" s="1" t="s">
        <v>2</v>
      </c>
      <c r="F22" s="1" t="s">
        <v>48</v>
      </c>
      <c r="G22" s="10">
        <v>8.5999999999999993E-2</v>
      </c>
      <c r="H22" s="10">
        <v>1.5760000000000001</v>
      </c>
      <c r="I22" s="10">
        <v>8.8610000000000007</v>
      </c>
      <c r="J22" s="10">
        <v>32.318512857076023</v>
      </c>
      <c r="K22" s="10">
        <v>28.059538383048316</v>
      </c>
      <c r="L22" s="10">
        <f t="shared" si="0"/>
        <v>57.140004924871633</v>
      </c>
      <c r="M22" s="10">
        <v>3.35</v>
      </c>
      <c r="N22" s="10">
        <v>0.32800000000000001</v>
      </c>
      <c r="O22" s="10">
        <v>22.795000000000002</v>
      </c>
      <c r="P22" s="10">
        <v>4.5999999999999999E-2</v>
      </c>
      <c r="Q22" s="10">
        <v>0.16600000000000001</v>
      </c>
      <c r="R22" s="10">
        <v>0.185</v>
      </c>
      <c r="S22" s="10">
        <v>0.27200000000000002</v>
      </c>
      <c r="T22" s="10">
        <v>97.997051240124335</v>
      </c>
      <c r="U22" s="2">
        <v>3.0970458408410245E-3</v>
      </c>
      <c r="V22" s="2">
        <v>0.3760864110802391</v>
      </c>
      <c r="W22" s="2">
        <v>0.87580586322627318</v>
      </c>
      <c r="X22" s="2">
        <v>0.84505640619392397</v>
      </c>
      <c r="Y22" s="2">
        <v>0.17984672550025951</v>
      </c>
      <c r="Z22" s="2">
        <v>0.64902913677778706</v>
      </c>
      <c r="AA22" s="2">
        <v>4.268017040244787E-2</v>
      </c>
      <c r="AB22" s="2">
        <v>1.000480815415127E-2</v>
      </c>
      <c r="AC22" s="2">
        <v>6.4914629648407977E-4</v>
      </c>
      <c r="AD22" s="2">
        <v>4.8090115134593794E-3</v>
      </c>
      <c r="AE22" s="2">
        <v>4.9170447621922639E-3</v>
      </c>
      <c r="AF22" s="2">
        <v>7.8535389776685973E-3</v>
      </c>
      <c r="AG22" s="2">
        <f t="shared" si="1"/>
        <v>63.312778557883583</v>
      </c>
      <c r="AH22" s="2">
        <f t="shared" si="2"/>
        <v>17.547680355212655</v>
      </c>
      <c r="AI22" s="2">
        <f t="shared" si="3"/>
        <v>46.072702328430672</v>
      </c>
      <c r="AJ22" s="2">
        <f t="shared" si="4"/>
        <v>82.452319644787352</v>
      </c>
    </row>
    <row r="23" spans="1:36" s="1" customFormat="1" ht="12.75">
      <c r="A23" s="6" t="s">
        <v>37</v>
      </c>
      <c r="B23" s="1" t="s">
        <v>77</v>
      </c>
      <c r="C23" s="1" t="s">
        <v>52</v>
      </c>
      <c r="D23" s="3" t="s">
        <v>3</v>
      </c>
      <c r="E23" s="1" t="s">
        <v>2</v>
      </c>
      <c r="F23" s="1" t="s">
        <v>48</v>
      </c>
      <c r="G23" s="10">
        <v>6.4000000000000001E-2</v>
      </c>
      <c r="H23" s="10">
        <v>1.651</v>
      </c>
      <c r="I23" s="10">
        <v>9.91</v>
      </c>
      <c r="J23" s="10">
        <v>26.966391225744371</v>
      </c>
      <c r="K23" s="10">
        <v>25.282421105050467</v>
      </c>
      <c r="L23" s="10">
        <f t="shared" si="0"/>
        <v>49.547004109286078</v>
      </c>
      <c r="M23" s="10">
        <v>5.6550000000000002</v>
      </c>
      <c r="N23" s="10">
        <v>0.313</v>
      </c>
      <c r="O23" s="10">
        <v>28.847000000000001</v>
      </c>
      <c r="P23" s="10">
        <v>4.4999999999999998E-2</v>
      </c>
      <c r="Q23" s="10">
        <v>0.151</v>
      </c>
      <c r="R23" s="10">
        <v>0.17199999999999999</v>
      </c>
      <c r="S23" s="10">
        <v>0.30399999999999999</v>
      </c>
      <c r="T23" s="10">
        <v>99.315812330794842</v>
      </c>
      <c r="U23" s="2">
        <v>2.2212486472870776E-3</v>
      </c>
      <c r="V23" s="2">
        <v>0.40536530928489234</v>
      </c>
      <c r="W23" s="2">
        <v>0.70428320323109439</v>
      </c>
      <c r="X23" s="2">
        <v>0.73382390810820408</v>
      </c>
      <c r="Y23" s="2">
        <v>0.29258924425174021</v>
      </c>
      <c r="Z23" s="2">
        <v>0.79157719149460659</v>
      </c>
      <c r="AA23" s="2">
        <v>4.3090846411357485E-2</v>
      </c>
      <c r="AB23" s="2">
        <v>9.2012594997344845E-3</v>
      </c>
      <c r="AC23" s="2">
        <v>6.1201953669870555E-4</v>
      </c>
      <c r="AD23" s="2">
        <v>4.2159232504407444E-3</v>
      </c>
      <c r="AE23" s="2">
        <v>4.4058418147511127E-3</v>
      </c>
      <c r="AF23" s="2">
        <v>8.4593716035015597E-3</v>
      </c>
      <c r="AG23" s="2">
        <f t="shared" si="1"/>
        <v>66.133267970608316</v>
      </c>
      <c r="AH23" s="2">
        <f t="shared" si="2"/>
        <v>28.505991332926193</v>
      </c>
      <c r="AI23" s="2">
        <f t="shared" si="3"/>
        <v>37.043639886912139</v>
      </c>
      <c r="AJ23" s="2">
        <f t="shared" si="4"/>
        <v>71.494008667073814</v>
      </c>
    </row>
    <row r="24" spans="1:36" s="1" customFormat="1" ht="12.75">
      <c r="A24" s="6" t="s">
        <v>37</v>
      </c>
      <c r="B24" s="1" t="s">
        <v>77</v>
      </c>
      <c r="C24" s="1" t="s">
        <v>52</v>
      </c>
      <c r="D24" s="3" t="s">
        <v>3</v>
      </c>
      <c r="E24" s="1" t="s">
        <v>2</v>
      </c>
      <c r="F24" s="1" t="s">
        <v>48</v>
      </c>
      <c r="G24" s="10">
        <v>9.0999999999999998E-2</v>
      </c>
      <c r="H24" s="10">
        <v>1.518</v>
      </c>
      <c r="I24" s="10">
        <v>8.0410000000000004</v>
      </c>
      <c r="J24" s="10">
        <v>29.860069963228259</v>
      </c>
      <c r="K24" s="10">
        <v>28.89766536203938</v>
      </c>
      <c r="L24" s="10">
        <f t="shared" si="0"/>
        <v>55.766004550240666</v>
      </c>
      <c r="M24" s="10">
        <v>1.591</v>
      </c>
      <c r="N24" s="10">
        <v>1.5169999999999999</v>
      </c>
      <c r="O24" s="10">
        <v>25.37</v>
      </c>
      <c r="P24" s="10">
        <v>2.1000000000000001E-2</v>
      </c>
      <c r="Q24" s="10">
        <v>8.2000000000000003E-2</v>
      </c>
      <c r="R24" s="10">
        <v>0.93200000000000005</v>
      </c>
      <c r="S24" s="10">
        <v>0.315</v>
      </c>
      <c r="T24" s="10">
        <v>98.21473532526764</v>
      </c>
      <c r="U24" s="2">
        <v>3.3261151122010936E-3</v>
      </c>
      <c r="V24" s="2">
        <v>0.34638706657924739</v>
      </c>
      <c r="W24" s="2">
        <v>0.82128520941196681</v>
      </c>
      <c r="X24" s="2">
        <v>0.8833130256531867</v>
      </c>
      <c r="Y24" s="2">
        <v>8.6691118907507941E-2</v>
      </c>
      <c r="Z24" s="2">
        <v>0.73314818782893088</v>
      </c>
      <c r="AA24" s="2">
        <v>4.1724237028286482E-2</v>
      </c>
      <c r="AB24" s="2">
        <v>4.6964229663325918E-2</v>
      </c>
      <c r="AC24" s="2">
        <v>3.0078124146599641E-4</v>
      </c>
      <c r="AD24" s="2">
        <v>2.4110614650966096E-3</v>
      </c>
      <c r="AE24" s="2">
        <v>2.5141723545042599E-2</v>
      </c>
      <c r="AF24" s="2">
        <v>9.2311063421209663E-3</v>
      </c>
      <c r="AG24" s="2">
        <f t="shared" si="1"/>
        <v>67.913315923235558</v>
      </c>
      <c r="AH24" s="2">
        <f t="shared" si="2"/>
        <v>8.937190567033042</v>
      </c>
      <c r="AI24" s="2">
        <f t="shared" si="3"/>
        <v>43.206879610365803</v>
      </c>
      <c r="AJ24" s="2">
        <f t="shared" si="4"/>
        <v>91.062809432966958</v>
      </c>
    </row>
    <row r="25" spans="1:36" s="1" customFormat="1" ht="12.75">
      <c r="A25" s="6" t="s">
        <v>37</v>
      </c>
      <c r="B25" s="1" t="s">
        <v>77</v>
      </c>
      <c r="C25" s="1" t="s">
        <v>52</v>
      </c>
      <c r="D25" s="3" t="s">
        <v>3</v>
      </c>
      <c r="E25" s="1" t="s">
        <v>2</v>
      </c>
      <c r="F25" s="1" t="s">
        <v>48</v>
      </c>
      <c r="G25" s="10">
        <v>8.4000000000000005E-2</v>
      </c>
      <c r="H25" s="10">
        <v>1.619</v>
      </c>
      <c r="I25" s="10">
        <v>7.4950000000000001</v>
      </c>
      <c r="J25" s="10">
        <v>32.233394150476769</v>
      </c>
      <c r="K25" s="10">
        <v>29.862128889891579</v>
      </c>
      <c r="L25" s="10">
        <f t="shared" si="0"/>
        <v>58.866004911900774</v>
      </c>
      <c r="M25" s="10">
        <v>1.9059999999999999</v>
      </c>
      <c r="N25" s="10">
        <v>0.56399999999999995</v>
      </c>
      <c r="O25" s="10">
        <v>23.484000000000002</v>
      </c>
      <c r="P25" s="10">
        <v>3.3000000000000002E-2</v>
      </c>
      <c r="Q25" s="10">
        <v>0.14199999999999999</v>
      </c>
      <c r="R25" s="10">
        <v>0.18</v>
      </c>
      <c r="S25" s="10">
        <v>0.33500000000000002</v>
      </c>
      <c r="T25" s="10">
        <v>97.90452304036836</v>
      </c>
      <c r="U25" s="2">
        <v>3.0813587305394191E-3</v>
      </c>
      <c r="V25" s="2">
        <v>0.32403381609274934</v>
      </c>
      <c r="W25" s="2">
        <v>0.88976703580311656</v>
      </c>
      <c r="X25" s="2">
        <v>0.91609335979467477</v>
      </c>
      <c r="Y25" s="2">
        <v>0.10423040312141399</v>
      </c>
      <c r="Z25" s="2">
        <v>0.68109934457173693</v>
      </c>
      <c r="AA25" s="2">
        <v>4.4661219085365168E-2</v>
      </c>
      <c r="AB25" s="2">
        <v>1.7523781071253231E-2</v>
      </c>
      <c r="AC25" s="2">
        <v>4.7436483295507347E-4</v>
      </c>
      <c r="AD25" s="2">
        <v>4.1903458257648513E-3</v>
      </c>
      <c r="AE25" s="2">
        <v>4.8732504529107419E-3</v>
      </c>
      <c r="AF25" s="2">
        <v>9.8526963785428544E-3</v>
      </c>
      <c r="AG25" s="2">
        <f t="shared" si="1"/>
        <v>67.762100707280126</v>
      </c>
      <c r="AH25" s="2">
        <f t="shared" si="2"/>
        <v>10.215424447581535</v>
      </c>
      <c r="AI25" s="2">
        <f t="shared" si="3"/>
        <v>46.955878597816636</v>
      </c>
      <c r="AJ25" s="2">
        <f t="shared" si="4"/>
        <v>89.78457555241846</v>
      </c>
    </row>
    <row r="26" spans="1:36" s="1" customFormat="1" ht="12.75">
      <c r="A26" s="6" t="s">
        <v>37</v>
      </c>
      <c r="B26" s="1" t="s">
        <v>77</v>
      </c>
      <c r="C26" s="1" t="s">
        <v>52</v>
      </c>
      <c r="D26" s="3" t="s">
        <v>3</v>
      </c>
      <c r="E26" s="1" t="s">
        <v>2</v>
      </c>
      <c r="F26" s="1" t="s">
        <v>48</v>
      </c>
      <c r="G26" s="10">
        <v>7.5999999999999998E-2</v>
      </c>
      <c r="H26" s="10">
        <v>1.5820000000000001</v>
      </c>
      <c r="I26" s="10">
        <v>8.6679999999999993</v>
      </c>
      <c r="J26" s="10">
        <v>31.617870994900969</v>
      </c>
      <c r="K26" s="10">
        <v>28.673981648501666</v>
      </c>
      <c r="L26" s="10">
        <f t="shared" si="0"/>
        <v>57.124004818103998</v>
      </c>
      <c r="M26" s="10">
        <v>2.9340000000000002</v>
      </c>
      <c r="N26" s="10">
        <v>0.40899999999999997</v>
      </c>
      <c r="O26" s="10">
        <v>23.556999999999999</v>
      </c>
      <c r="P26" s="10">
        <v>3.3000000000000002E-2</v>
      </c>
      <c r="Q26" s="10">
        <v>0.15</v>
      </c>
      <c r="R26" s="10">
        <v>0.16700000000000001</v>
      </c>
      <c r="S26" s="10">
        <v>0.30399999999999999</v>
      </c>
      <c r="T26" s="10">
        <v>98.138852643402629</v>
      </c>
      <c r="U26" s="2">
        <v>2.7435882759553852E-3</v>
      </c>
      <c r="V26" s="2">
        <v>0.36879070908935446</v>
      </c>
      <c r="W26" s="2">
        <v>0.85890526860873129</v>
      </c>
      <c r="X26" s="2">
        <v>0.8656639719956799</v>
      </c>
      <c r="Y26" s="2">
        <v>0.15789704454291179</v>
      </c>
      <c r="Z26" s="2">
        <v>0.67235825761532242</v>
      </c>
      <c r="AA26" s="2">
        <v>4.2946974504902674E-2</v>
      </c>
      <c r="AB26" s="2">
        <v>1.2505883921864715E-2</v>
      </c>
      <c r="AC26" s="2">
        <v>4.6682580587049016E-4</v>
      </c>
      <c r="AD26" s="2">
        <v>4.3560730241749973E-3</v>
      </c>
      <c r="AE26" s="2">
        <v>4.4494370656619018E-3</v>
      </c>
      <c r="AF26" s="2">
        <v>8.7988567413389996E-3</v>
      </c>
      <c r="AG26" s="2">
        <f t="shared" si="1"/>
        <v>64.578487720483665</v>
      </c>
      <c r="AH26" s="2">
        <f t="shared" si="2"/>
        <v>15.426246407554398</v>
      </c>
      <c r="AI26" s="2">
        <f t="shared" si="3"/>
        <v>45.20425010221129</v>
      </c>
      <c r="AJ26" s="2">
        <f t="shared" si="4"/>
        <v>84.573753592445598</v>
      </c>
    </row>
    <row r="27" spans="1:36" s="1" customFormat="1" ht="12.75">
      <c r="A27" s="6" t="s">
        <v>37</v>
      </c>
      <c r="B27" s="1" t="s">
        <v>77</v>
      </c>
      <c r="C27" s="1" t="s">
        <v>52</v>
      </c>
      <c r="D27" s="3" t="s">
        <v>3</v>
      </c>
      <c r="E27" s="1" t="s">
        <v>2</v>
      </c>
      <c r="F27" s="1" t="s">
        <v>48</v>
      </c>
      <c r="G27" s="10">
        <v>6.9000000000000006E-2</v>
      </c>
      <c r="H27" s="10">
        <v>1.121</v>
      </c>
      <c r="I27" s="10">
        <v>1.518</v>
      </c>
      <c r="J27" s="10">
        <v>56.254294745845563</v>
      </c>
      <c r="K27" s="10">
        <v>30.801926502008769</v>
      </c>
      <c r="L27" s="10">
        <f t="shared" si="0"/>
        <v>81.420008572336911</v>
      </c>
      <c r="M27" s="10">
        <v>0.32900000000000001</v>
      </c>
      <c r="N27" s="10">
        <v>0.59899999999999998</v>
      </c>
      <c r="O27" s="10">
        <v>7.3849999999999998</v>
      </c>
      <c r="P27" s="10">
        <v>1.2E-2</v>
      </c>
      <c r="Q27" s="10">
        <v>0.104</v>
      </c>
      <c r="R27" s="10">
        <v>0.14099999999999999</v>
      </c>
      <c r="S27" s="10">
        <v>0.375</v>
      </c>
      <c r="T27" s="10">
        <v>98.69722124785433</v>
      </c>
      <c r="U27" s="2">
        <v>2.6496798493724086E-3</v>
      </c>
      <c r="V27" s="2">
        <v>6.8702383834730707E-2</v>
      </c>
      <c r="W27" s="2">
        <v>1.6255760576779088</v>
      </c>
      <c r="X27" s="2">
        <v>0.98918651325734486</v>
      </c>
      <c r="Y27" s="2">
        <v>1.8834268428250055E-2</v>
      </c>
      <c r="Z27" s="2">
        <v>0.22421787225076051</v>
      </c>
      <c r="AA27" s="2">
        <v>3.2372085145944737E-2</v>
      </c>
      <c r="AB27" s="2">
        <v>1.9483046804977287E-2</v>
      </c>
      <c r="AC27" s="2">
        <v>1.8057645710153279E-4</v>
      </c>
      <c r="AD27" s="2">
        <v>3.2127445680327476E-3</v>
      </c>
      <c r="AE27" s="2">
        <v>3.9961950362691206E-3</v>
      </c>
      <c r="AF27" s="2">
        <v>1.1545769874859786E-2</v>
      </c>
      <c r="AG27" s="2">
        <f t="shared" si="1"/>
        <v>76.54570402441567</v>
      </c>
      <c r="AH27" s="2">
        <f t="shared" si="2"/>
        <v>1.8684404895656732</v>
      </c>
      <c r="AI27" s="2">
        <f t="shared" si="3"/>
        <v>84.731779050912692</v>
      </c>
      <c r="AJ27" s="2">
        <f t="shared" si="4"/>
        <v>98.131559510434329</v>
      </c>
    </row>
    <row r="28" spans="1:36" s="1" customFormat="1" ht="12.75">
      <c r="A28" s="6" t="s">
        <v>37</v>
      </c>
      <c r="B28" s="1" t="s">
        <v>77</v>
      </c>
      <c r="C28" s="1" t="s">
        <v>52</v>
      </c>
      <c r="D28" s="3" t="s">
        <v>3</v>
      </c>
      <c r="E28" s="1" t="s">
        <v>2</v>
      </c>
      <c r="F28" s="1" t="s">
        <v>48</v>
      </c>
      <c r="G28" s="10">
        <v>7.3999999999999996E-2</v>
      </c>
      <c r="H28" s="10">
        <v>1.3560000000000001</v>
      </c>
      <c r="I28" s="10">
        <v>8.9890000000000008</v>
      </c>
      <c r="J28" s="10">
        <v>29.529461077494698</v>
      </c>
      <c r="K28" s="10">
        <v>29.158149935488527</v>
      </c>
      <c r="L28" s="10">
        <f t="shared" si="0"/>
        <v>55.729004499860679</v>
      </c>
      <c r="M28" s="10">
        <v>2.4820000000000002</v>
      </c>
      <c r="N28" s="10">
        <v>0.46500000000000002</v>
      </c>
      <c r="O28" s="10">
        <v>25.562999999999999</v>
      </c>
      <c r="P28" s="10">
        <v>3.2000000000000001E-2</v>
      </c>
      <c r="Q28" s="10">
        <v>0.12</v>
      </c>
      <c r="R28" s="10">
        <v>0.30399999999999999</v>
      </c>
      <c r="S28" s="10">
        <v>0.31</v>
      </c>
      <c r="T28" s="10">
        <v>98.350611012983222</v>
      </c>
      <c r="U28" s="2">
        <v>2.6687967015839561E-3</v>
      </c>
      <c r="V28" s="2">
        <v>0.38207698279895036</v>
      </c>
      <c r="W28" s="2">
        <v>0.80139493089828562</v>
      </c>
      <c r="X28" s="2">
        <v>0.87942687081669568</v>
      </c>
      <c r="Y28" s="2">
        <v>0.13344247709814347</v>
      </c>
      <c r="Z28" s="2">
        <v>0.72890513131188051</v>
      </c>
      <c r="AA28" s="2">
        <v>3.6775976327430231E-2</v>
      </c>
      <c r="AB28" s="2">
        <v>1.4204385966510732E-2</v>
      </c>
      <c r="AC28" s="2">
        <v>4.5224036237821957E-4</v>
      </c>
      <c r="AD28" s="2">
        <v>3.4814772770401822E-3</v>
      </c>
      <c r="AE28" s="2">
        <v>8.0917155445612617E-3</v>
      </c>
      <c r="AF28" s="2">
        <v>8.9638129086447669E-3</v>
      </c>
      <c r="AG28" s="2">
        <f t="shared" si="1"/>
        <v>65.609078854996341</v>
      </c>
      <c r="AH28" s="2">
        <f t="shared" si="2"/>
        <v>13.174697938372516</v>
      </c>
      <c r="AI28" s="2">
        <f t="shared" si="3"/>
        <v>41.905697048066443</v>
      </c>
      <c r="AJ28" s="2">
        <f t="shared" si="4"/>
        <v>86.825302061627468</v>
      </c>
    </row>
    <row r="29" spans="1:36" s="1" customFormat="1" ht="12.75">
      <c r="A29" s="6" t="s">
        <v>37</v>
      </c>
      <c r="B29" s="1" t="s">
        <v>77</v>
      </c>
      <c r="C29" s="1" t="s">
        <v>52</v>
      </c>
      <c r="D29" s="3" t="s">
        <v>3</v>
      </c>
      <c r="E29" s="1" t="s">
        <v>2</v>
      </c>
      <c r="F29" s="1" t="s">
        <v>48</v>
      </c>
      <c r="G29" s="10">
        <v>6.8000000000000005E-2</v>
      </c>
      <c r="H29" s="10">
        <v>1.7629999999999999</v>
      </c>
      <c r="I29" s="10">
        <v>6.0759999999999996</v>
      </c>
      <c r="J29" s="10">
        <v>36.73815788811288</v>
      </c>
      <c r="K29" s="10">
        <v>30.327705715839787</v>
      </c>
      <c r="L29" s="10">
        <f t="shared" si="0"/>
        <v>63.385005598361289</v>
      </c>
      <c r="M29" s="10">
        <v>0.93899999999999995</v>
      </c>
      <c r="N29" s="10">
        <v>1.3109999999999999</v>
      </c>
      <c r="O29" s="10">
        <v>19.815000000000001</v>
      </c>
      <c r="P29" s="10">
        <v>2.7E-2</v>
      </c>
      <c r="Q29" s="10">
        <v>0.126</v>
      </c>
      <c r="R29" s="10">
        <v>0.216</v>
      </c>
      <c r="S29" s="10">
        <v>0.32600000000000001</v>
      </c>
      <c r="T29" s="10">
        <v>97.705863603952665</v>
      </c>
      <c r="U29" s="2">
        <v>2.5412645540832655E-3</v>
      </c>
      <c r="V29" s="2">
        <v>0.26761746593522201</v>
      </c>
      <c r="W29" s="2">
        <v>1.0331553763323582</v>
      </c>
      <c r="X29" s="2">
        <v>0.94784324093493888</v>
      </c>
      <c r="Y29" s="2">
        <v>5.2313659826019543E-2</v>
      </c>
      <c r="Z29" s="2">
        <v>0.58547783461898606</v>
      </c>
      <c r="AA29" s="2">
        <v>4.9546619406654883E-2</v>
      </c>
      <c r="AB29" s="2">
        <v>4.1498213155561972E-2</v>
      </c>
      <c r="AC29" s="2">
        <v>3.9540330950175382E-4</v>
      </c>
      <c r="AD29" s="2">
        <v>3.7880007625066049E-3</v>
      </c>
      <c r="AE29" s="2">
        <v>5.9576909179627274E-3</v>
      </c>
      <c r="AF29" s="2">
        <v>9.7680052281219221E-3</v>
      </c>
      <c r="AG29" s="2">
        <f t="shared" si="1"/>
        <v>68.629827668565753</v>
      </c>
      <c r="AH29" s="2">
        <f t="shared" si="2"/>
        <v>5.2305453060632052</v>
      </c>
      <c r="AI29" s="2">
        <f t="shared" si="3"/>
        <v>54.772962522546479</v>
      </c>
      <c r="AJ29" s="2">
        <f t="shared" si="4"/>
        <v>94.769454693936808</v>
      </c>
    </row>
    <row r="30" spans="1:36" s="1" customFormat="1" ht="12.75">
      <c r="A30" s="6" t="s">
        <v>37</v>
      </c>
      <c r="B30" s="1" t="s">
        <v>77</v>
      </c>
      <c r="C30" s="1" t="s">
        <v>52</v>
      </c>
      <c r="D30" s="3" t="s">
        <v>3</v>
      </c>
      <c r="E30" s="1" t="s">
        <v>2</v>
      </c>
      <c r="F30" s="1" t="s">
        <v>48</v>
      </c>
      <c r="G30" s="10">
        <v>6.3E-2</v>
      </c>
      <c r="H30" s="10">
        <v>1.8</v>
      </c>
      <c r="I30" s="10">
        <v>5.7919999999999998</v>
      </c>
      <c r="J30" s="10">
        <v>37.709333323454693</v>
      </c>
      <c r="K30" s="10">
        <v>30.66683413345352</v>
      </c>
      <c r="L30" s="10">
        <f t="shared" si="0"/>
        <v>64.598005746354318</v>
      </c>
      <c r="M30" s="10">
        <v>0.92600000000000005</v>
      </c>
      <c r="N30" s="10">
        <v>1.4370000000000001</v>
      </c>
      <c r="O30" s="10">
        <v>20.071999999999999</v>
      </c>
      <c r="P30" s="10">
        <v>2.5999999999999999E-2</v>
      </c>
      <c r="Q30" s="10">
        <v>0.11700000000000001</v>
      </c>
      <c r="R30" s="10">
        <v>0.19</v>
      </c>
      <c r="S30" s="10">
        <v>0.32200000000000001</v>
      </c>
      <c r="T30" s="10">
        <v>99.0951674569082</v>
      </c>
      <c r="U30" s="2">
        <v>2.3264996742466378E-3</v>
      </c>
      <c r="V30" s="2">
        <v>0.25208483641046081</v>
      </c>
      <c r="W30" s="2">
        <v>1.0478970037562616</v>
      </c>
      <c r="X30" s="2">
        <v>0.94708156878886207</v>
      </c>
      <c r="Y30" s="2">
        <v>5.0977904438262236E-2</v>
      </c>
      <c r="Z30" s="2">
        <v>0.5860416871618086</v>
      </c>
      <c r="AA30" s="2">
        <v>4.9986842061399549E-2</v>
      </c>
      <c r="AB30" s="2">
        <v>4.4947439235656431E-2</v>
      </c>
      <c r="AC30" s="2">
        <v>3.7624554321494588E-4</v>
      </c>
      <c r="AD30" s="2">
        <v>3.4757365814995014E-3</v>
      </c>
      <c r="AE30" s="2">
        <v>5.1784441737577729E-3</v>
      </c>
      <c r="AF30" s="2">
        <v>9.5337911831057647E-3</v>
      </c>
      <c r="AG30" s="2">
        <f t="shared" si="1"/>
        <v>69.922818414572674</v>
      </c>
      <c r="AH30" s="2">
        <f t="shared" si="2"/>
        <v>5.107702076453454</v>
      </c>
      <c r="AI30" s="2">
        <f t="shared" si="3"/>
        <v>55.561184077091617</v>
      </c>
      <c r="AJ30" s="2">
        <f t="shared" si="4"/>
        <v>94.892297923546536</v>
      </c>
    </row>
    <row r="31" spans="1:36" s="1" customFormat="1" ht="12.75">
      <c r="A31" s="6" t="s">
        <v>37</v>
      </c>
      <c r="B31" s="1" t="s">
        <v>77</v>
      </c>
      <c r="C31" s="1" t="s">
        <v>52</v>
      </c>
      <c r="D31" s="3" t="s">
        <v>3</v>
      </c>
      <c r="E31" s="1" t="s">
        <v>2</v>
      </c>
      <c r="F31" s="1" t="s">
        <v>48</v>
      </c>
      <c r="G31" s="10">
        <v>0.05</v>
      </c>
      <c r="H31" s="10">
        <v>1.24</v>
      </c>
      <c r="I31" s="10">
        <v>7.6079999999999997</v>
      </c>
      <c r="J31" s="10">
        <v>35.498011137883694</v>
      </c>
      <c r="K31" s="10">
        <v>29.227599882409745</v>
      </c>
      <c r="L31" s="10">
        <f t="shared" si="0"/>
        <v>61.169005409380958</v>
      </c>
      <c r="M31" s="10">
        <v>2.2639999999999998</v>
      </c>
      <c r="N31" s="10">
        <v>0.377</v>
      </c>
      <c r="O31" s="10">
        <v>21.565000000000001</v>
      </c>
      <c r="P31" s="10">
        <v>2.9000000000000001E-2</v>
      </c>
      <c r="Q31" s="10">
        <v>0.154</v>
      </c>
      <c r="R31" s="10">
        <v>0.223</v>
      </c>
      <c r="S31" s="10">
        <v>0.29699999999999999</v>
      </c>
      <c r="T31" s="10">
        <v>98.503611020293448</v>
      </c>
      <c r="U31" s="2">
        <v>1.8206242331610702E-3</v>
      </c>
      <c r="V31" s="2">
        <v>0.32649500489442651</v>
      </c>
      <c r="W31" s="2">
        <v>0.97266129322852535</v>
      </c>
      <c r="X31" s="2">
        <v>0.89001937721649871</v>
      </c>
      <c r="Y31" s="2">
        <v>0.12289530246560898</v>
      </c>
      <c r="Z31" s="2">
        <v>0.62083357000358896</v>
      </c>
      <c r="AA31" s="2">
        <v>3.3954141098370541E-2</v>
      </c>
      <c r="AB31" s="2">
        <v>1.1627260540961444E-2</v>
      </c>
      <c r="AC31" s="2">
        <v>4.1379370763377035E-4</v>
      </c>
      <c r="AD31" s="2">
        <v>4.5109662932997811E-3</v>
      </c>
      <c r="AE31" s="2">
        <v>5.9929192906502619E-3</v>
      </c>
      <c r="AF31" s="2">
        <v>8.6706984216488783E-3</v>
      </c>
      <c r="AG31" s="2">
        <f t="shared" si="1"/>
        <v>65.53518878815882</v>
      </c>
      <c r="AH31" s="2">
        <f t="shared" si="2"/>
        <v>12.132838523396494</v>
      </c>
      <c r="AI31" s="2">
        <f t="shared" si="3"/>
        <v>50.659709687823216</v>
      </c>
      <c r="AJ31" s="2">
        <f t="shared" si="4"/>
        <v>87.867161476603485</v>
      </c>
    </row>
    <row r="32" spans="1:36" s="1" customFormat="1" ht="12.75">
      <c r="A32" s="6" t="s">
        <v>38</v>
      </c>
      <c r="B32" s="1" t="s">
        <v>77</v>
      </c>
      <c r="C32" s="1" t="s">
        <v>52</v>
      </c>
      <c r="D32" s="3" t="s">
        <v>3</v>
      </c>
      <c r="E32" s="1" t="s">
        <v>2</v>
      </c>
      <c r="F32" s="1" t="s">
        <v>48</v>
      </c>
      <c r="G32" s="10">
        <v>6.3E-2</v>
      </c>
      <c r="H32" s="10">
        <v>1.899</v>
      </c>
      <c r="I32" s="10">
        <v>8.2449999999999992</v>
      </c>
      <c r="J32" s="10">
        <v>28.897069947292305</v>
      </c>
      <c r="K32" s="10">
        <v>27.237180635325473</v>
      </c>
      <c r="L32" s="10">
        <f t="shared" si="0"/>
        <v>53.23900440349346</v>
      </c>
      <c r="M32" s="10">
        <v>3.6080000000000001</v>
      </c>
      <c r="N32" s="10">
        <v>0.48899999999999999</v>
      </c>
      <c r="O32" s="10">
        <v>26.061</v>
      </c>
      <c r="P32" s="10">
        <v>4.3999999999999997E-2</v>
      </c>
      <c r="Q32" s="10">
        <v>0.14499999999999999</v>
      </c>
      <c r="R32" s="10">
        <v>0.54800000000000004</v>
      </c>
      <c r="S32" s="10">
        <v>0.27700000000000002</v>
      </c>
      <c r="T32" s="10">
        <v>97.469250582617775</v>
      </c>
      <c r="U32" s="2">
        <v>2.2800221218539155E-3</v>
      </c>
      <c r="V32" s="2">
        <v>0.35167775143382285</v>
      </c>
      <c r="W32" s="2">
        <v>0.78697261128251805</v>
      </c>
      <c r="X32" s="2">
        <v>0.82435951745316927</v>
      </c>
      <c r="Y32" s="2">
        <v>0.19465859558734019</v>
      </c>
      <c r="Z32" s="2">
        <v>0.74570147580369883</v>
      </c>
      <c r="AA32" s="2">
        <v>5.1682584719953996E-2</v>
      </c>
      <c r="AB32" s="2">
        <v>1.4989705818225429E-2</v>
      </c>
      <c r="AC32" s="2">
        <v>6.2400311467086258E-4</v>
      </c>
      <c r="AD32" s="2">
        <v>4.2214831484496864E-3</v>
      </c>
      <c r="AE32" s="2">
        <v>1.4637345394662478E-2</v>
      </c>
      <c r="AF32" s="2">
        <v>8.0375853465379076E-3</v>
      </c>
      <c r="AG32" s="2">
        <f t="shared" si="1"/>
        <v>67.952942546660367</v>
      </c>
      <c r="AH32" s="2">
        <f t="shared" si="2"/>
        <v>19.102564821593301</v>
      </c>
      <c r="AI32" s="2">
        <f t="shared" si="3"/>
        <v>41.763570645097914</v>
      </c>
      <c r="AJ32" s="2">
        <f t="shared" si="4"/>
        <v>80.89743517840671</v>
      </c>
    </row>
    <row r="33" spans="1:36" s="1" customFormat="1" ht="12.75">
      <c r="A33" s="6" t="s">
        <v>38</v>
      </c>
      <c r="B33" s="1" t="s">
        <v>77</v>
      </c>
      <c r="C33" s="1" t="s">
        <v>52</v>
      </c>
      <c r="D33" s="3" t="s">
        <v>3</v>
      </c>
      <c r="E33" s="1" t="s">
        <v>2</v>
      </c>
      <c r="F33" s="1" t="s">
        <v>48</v>
      </c>
      <c r="G33" s="10">
        <v>4.2999999999999997E-2</v>
      </c>
      <c r="H33" s="10">
        <v>0.98199999999999998</v>
      </c>
      <c r="I33" s="10">
        <v>5.4329999999999998</v>
      </c>
      <c r="J33" s="10">
        <v>36.066710453360812</v>
      </c>
      <c r="K33" s="10">
        <v>28.448879597245135</v>
      </c>
      <c r="L33" s="10">
        <f t="shared" si="0"/>
        <v>60.902005496042463</v>
      </c>
      <c r="M33" s="10">
        <v>2.2919999999999998</v>
      </c>
      <c r="N33" s="10">
        <v>0.46800000000000003</v>
      </c>
      <c r="O33" s="10">
        <v>24.452000000000002</v>
      </c>
      <c r="P33" s="10">
        <v>5.2999999999999999E-2</v>
      </c>
      <c r="Q33" s="10">
        <v>0.122</v>
      </c>
      <c r="R33" s="10">
        <v>0.49099999999999999</v>
      </c>
      <c r="S33" s="10">
        <v>0.26600000000000001</v>
      </c>
      <c r="T33" s="10">
        <v>99.064590050605958</v>
      </c>
      <c r="U33" s="2">
        <v>1.5738977324611608E-3</v>
      </c>
      <c r="V33" s="2">
        <v>0.23437078886177559</v>
      </c>
      <c r="W33" s="2">
        <v>0.99339480603310604</v>
      </c>
      <c r="X33" s="2">
        <v>0.87082164519239846</v>
      </c>
      <c r="Y33" s="2">
        <v>0.12506368267875362</v>
      </c>
      <c r="Z33" s="2">
        <v>0.70761634549399266</v>
      </c>
      <c r="AA33" s="2">
        <v>2.7029641840835301E-2</v>
      </c>
      <c r="AB33" s="2">
        <v>1.4509072352232982E-2</v>
      </c>
      <c r="AC33" s="2">
        <v>7.6018534574117769E-4</v>
      </c>
      <c r="AD33" s="2">
        <v>3.592248988916971E-3</v>
      </c>
      <c r="AE33" s="2">
        <v>1.3263947595581202E-2</v>
      </c>
      <c r="AF33" s="2">
        <v>7.8061520776476359E-3</v>
      </c>
      <c r="AG33" s="2">
        <f t="shared" si="1"/>
        <v>75.119533981526885</v>
      </c>
      <c r="AH33" s="2">
        <f t="shared" si="2"/>
        <v>12.558040487060412</v>
      </c>
      <c r="AI33" s="2">
        <f t="shared" si="3"/>
        <v>51.328101461642461</v>
      </c>
      <c r="AJ33" s="2">
        <f t="shared" si="4"/>
        <v>87.44195951293959</v>
      </c>
    </row>
    <row r="34" spans="1:36" s="1" customFormat="1" ht="12.75">
      <c r="A34" s="6" t="s">
        <v>38</v>
      </c>
      <c r="B34" s="1" t="s">
        <v>77</v>
      </c>
      <c r="C34" s="1" t="s">
        <v>52</v>
      </c>
      <c r="D34" s="3" t="s">
        <v>3</v>
      </c>
      <c r="E34" s="1" t="s">
        <v>2</v>
      </c>
      <c r="F34" s="1" t="s">
        <v>48</v>
      </c>
      <c r="G34" s="10">
        <v>3.5999999999999997E-2</v>
      </c>
      <c r="H34" s="10">
        <v>1.1870000000000001</v>
      </c>
      <c r="I34" s="10">
        <v>2.254</v>
      </c>
      <c r="J34" s="10">
        <v>41.33149164614489</v>
      </c>
      <c r="K34" s="10">
        <v>29.78058651462468</v>
      </c>
      <c r="L34" s="10">
        <f t="shared" si="0"/>
        <v>66.971006298318599</v>
      </c>
      <c r="M34" s="10">
        <v>1.1819999999999999</v>
      </c>
      <c r="N34" s="10">
        <v>0.56100000000000005</v>
      </c>
      <c r="O34" s="10">
        <v>21.7</v>
      </c>
      <c r="P34" s="10">
        <v>4.2000000000000003E-2</v>
      </c>
      <c r="Q34" s="10">
        <v>0.11899999999999999</v>
      </c>
      <c r="R34" s="10">
        <v>0.218</v>
      </c>
      <c r="S34" s="10">
        <v>0.29299999999999998</v>
      </c>
      <c r="T34" s="10">
        <v>98.662078160769568</v>
      </c>
      <c r="U34" s="2">
        <v>1.3585160648788503E-3</v>
      </c>
      <c r="V34" s="2">
        <v>0.10024712171807808</v>
      </c>
      <c r="W34" s="2">
        <v>1.173682568251343</v>
      </c>
      <c r="X34" s="2">
        <v>0.93983479237049161</v>
      </c>
      <c r="Y34" s="2">
        <v>6.6494894267164636E-2</v>
      </c>
      <c r="Z34" s="2">
        <v>0.64743686818656965</v>
      </c>
      <c r="AA34" s="2">
        <v>3.368478237054575E-2</v>
      </c>
      <c r="AB34" s="2">
        <v>1.7931262905790949E-2</v>
      </c>
      <c r="AC34" s="2">
        <v>6.2107941853617357E-4</v>
      </c>
      <c r="AD34" s="2">
        <v>3.6124994156748031E-3</v>
      </c>
      <c r="AE34" s="2">
        <v>6.0715842040105876E-3</v>
      </c>
      <c r="AF34" s="2">
        <v>8.8649688756638981E-3</v>
      </c>
      <c r="AG34" s="2">
        <f t="shared" si="1"/>
        <v>86.592313989381722</v>
      </c>
      <c r="AH34" s="2">
        <f t="shared" si="2"/>
        <v>6.6076649779991135</v>
      </c>
      <c r="AI34" s="2">
        <f t="shared" si="3"/>
        <v>61.085822654151492</v>
      </c>
      <c r="AJ34" s="2">
        <f t="shared" si="4"/>
        <v>93.392335022000893</v>
      </c>
    </row>
    <row r="35" spans="1:36" s="1" customFormat="1" ht="12.75">
      <c r="A35" s="6" t="s">
        <v>38</v>
      </c>
      <c r="B35" s="1" t="s">
        <v>77</v>
      </c>
      <c r="C35" s="1" t="s">
        <v>52</v>
      </c>
      <c r="D35" s="3" t="s">
        <v>3</v>
      </c>
      <c r="E35" s="1" t="s">
        <v>2</v>
      </c>
      <c r="F35" s="1" t="s">
        <v>48</v>
      </c>
      <c r="G35" s="10">
        <v>0.03</v>
      </c>
      <c r="H35" s="10">
        <v>1.175</v>
      </c>
      <c r="I35" s="10">
        <v>2.6339999999999999</v>
      </c>
      <c r="J35" s="10">
        <v>41.640446042034391</v>
      </c>
      <c r="K35" s="10">
        <v>29.684586827857352</v>
      </c>
      <c r="L35" s="10">
        <f t="shared" si="0"/>
        <v>67.153006345398765</v>
      </c>
      <c r="M35" s="10">
        <v>1.3839999999999999</v>
      </c>
      <c r="N35" s="10">
        <v>0.50800000000000001</v>
      </c>
      <c r="O35" s="10">
        <v>21.373999999999999</v>
      </c>
      <c r="P35" s="10">
        <v>0.04</v>
      </c>
      <c r="Q35" s="10">
        <v>0.11700000000000001</v>
      </c>
      <c r="R35" s="10">
        <v>0.223</v>
      </c>
      <c r="S35" s="10">
        <v>0.28100000000000003</v>
      </c>
      <c r="T35" s="10">
        <v>99.051032869891742</v>
      </c>
      <c r="U35" s="2">
        <v>1.1239671521664938E-3</v>
      </c>
      <c r="V35" s="2">
        <v>0.11630646546313533</v>
      </c>
      <c r="W35" s="2">
        <v>1.1739646909805146</v>
      </c>
      <c r="X35" s="2">
        <v>0.93007798980538048</v>
      </c>
      <c r="Y35" s="2">
        <v>7.7299556138047357E-2</v>
      </c>
      <c r="Z35" s="2">
        <v>0.63313100903218111</v>
      </c>
      <c r="AA35" s="2">
        <v>3.3104800899837375E-2</v>
      </c>
      <c r="AB35" s="2">
        <v>1.6120622791807034E-2</v>
      </c>
      <c r="AC35" s="2">
        <v>5.8725662580837743E-4</v>
      </c>
      <c r="AD35" s="2">
        <v>3.526279827119793E-3</v>
      </c>
      <c r="AE35" s="2">
        <v>6.1662407738953236E-3</v>
      </c>
      <c r="AF35" s="2">
        <v>8.4408464801253233E-3</v>
      </c>
      <c r="AG35" s="2">
        <f t="shared" si="1"/>
        <v>84.480831367358832</v>
      </c>
      <c r="AH35" s="2">
        <f t="shared" si="2"/>
        <v>7.6733451573664855</v>
      </c>
      <c r="AI35" s="2">
        <f t="shared" si="3"/>
        <v>61.035841180416213</v>
      </c>
      <c r="AJ35" s="2">
        <f t="shared" si="4"/>
        <v>92.326654842633516</v>
      </c>
    </row>
    <row r="36" spans="1:36" s="1" customFormat="1" ht="12.75">
      <c r="A36" s="6" t="s">
        <v>38</v>
      </c>
      <c r="B36" s="1" t="s">
        <v>77</v>
      </c>
      <c r="C36" s="1" t="s">
        <v>52</v>
      </c>
      <c r="D36" s="3" t="s">
        <v>3</v>
      </c>
      <c r="E36" s="1" t="s">
        <v>2</v>
      </c>
      <c r="F36" s="1" t="s">
        <v>48</v>
      </c>
      <c r="G36" s="10">
        <v>0.04</v>
      </c>
      <c r="H36" s="10">
        <v>1.2589999999999999</v>
      </c>
      <c r="I36" s="10">
        <v>6.2389999999999999</v>
      </c>
      <c r="J36" s="10">
        <v>36.426966743400854</v>
      </c>
      <c r="K36" s="10">
        <v>27.592718047451509</v>
      </c>
      <c r="L36" s="10">
        <f t="shared" si="0"/>
        <v>60.370005550940292</v>
      </c>
      <c r="M36" s="10">
        <v>3.1080000000000001</v>
      </c>
      <c r="N36" s="10">
        <v>0.46500000000000002</v>
      </c>
      <c r="O36" s="10">
        <v>23.079000000000001</v>
      </c>
      <c r="P36" s="10">
        <v>0.04</v>
      </c>
      <c r="Q36" s="10">
        <v>0.13500000000000001</v>
      </c>
      <c r="R36" s="10">
        <v>0.48099999999999998</v>
      </c>
      <c r="S36" s="10">
        <v>0.29599999999999999</v>
      </c>
      <c r="T36" s="10">
        <v>99.12168479085237</v>
      </c>
      <c r="U36" s="2">
        <v>1.4488993592104555E-3</v>
      </c>
      <c r="V36" s="2">
        <v>0.26634769169843209</v>
      </c>
      <c r="W36" s="2">
        <v>0.99290691617660887</v>
      </c>
      <c r="X36" s="2">
        <v>0.83585069175244087</v>
      </c>
      <c r="Y36" s="2">
        <v>0.16782930059300977</v>
      </c>
      <c r="Z36" s="2">
        <v>0.6609530808156453</v>
      </c>
      <c r="AA36" s="2">
        <v>3.429451839222819E-2</v>
      </c>
      <c r="AB36" s="2">
        <v>1.4266482931571739E-2</v>
      </c>
      <c r="AC36" s="2">
        <v>5.6777176307093609E-4</v>
      </c>
      <c r="AD36" s="2">
        <v>3.9337843114078813E-3</v>
      </c>
      <c r="AE36" s="2">
        <v>1.2858981056596493E-2</v>
      </c>
      <c r="AF36" s="2">
        <v>8.5964127019976626E-3</v>
      </c>
      <c r="AG36" s="2">
        <f t="shared" si="1"/>
        <v>71.27709804702134</v>
      </c>
      <c r="AH36" s="2">
        <f t="shared" si="2"/>
        <v>16.721395452032244</v>
      </c>
      <c r="AI36" s="2">
        <f t="shared" si="3"/>
        <v>51.708308534772755</v>
      </c>
      <c r="AJ36" s="2">
        <f t="shared" si="4"/>
        <v>83.278604547967745</v>
      </c>
    </row>
    <row r="37" spans="1:36" s="1" customFormat="1" ht="12.75">
      <c r="A37" s="6" t="s">
        <v>38</v>
      </c>
      <c r="B37" s="1" t="s">
        <v>77</v>
      </c>
      <c r="C37" s="1" t="s">
        <v>52</v>
      </c>
      <c r="D37" s="3" t="s">
        <v>3</v>
      </c>
      <c r="E37" s="1" t="s">
        <v>2</v>
      </c>
      <c r="F37" s="1" t="s">
        <v>48</v>
      </c>
      <c r="G37" s="10">
        <v>3.6999999999999998E-2</v>
      </c>
      <c r="H37" s="10">
        <v>1.119</v>
      </c>
      <c r="I37" s="10">
        <v>2.7559999999999998</v>
      </c>
      <c r="J37" s="10">
        <v>40.828312186225475</v>
      </c>
      <c r="K37" s="10">
        <v>30.016351499057482</v>
      </c>
      <c r="L37" s="10">
        <f t="shared" si="0"/>
        <v>66.754006221641376</v>
      </c>
      <c r="M37" s="10">
        <v>0.85899999999999999</v>
      </c>
      <c r="N37" s="10">
        <v>0.67200000000000004</v>
      </c>
      <c r="O37" s="10">
        <v>21.257000000000001</v>
      </c>
      <c r="P37" s="10">
        <v>4.5999999999999999E-2</v>
      </c>
      <c r="Q37" s="10">
        <v>0.115</v>
      </c>
      <c r="R37" s="10">
        <v>0.24099999999999999</v>
      </c>
      <c r="S37" s="10">
        <v>0.28199999999999997</v>
      </c>
      <c r="T37" s="10">
        <v>98.182663685282961</v>
      </c>
      <c r="U37" s="2">
        <v>1.4027954046322592E-3</v>
      </c>
      <c r="V37" s="2">
        <v>0.12314805198790933</v>
      </c>
      <c r="W37" s="2">
        <v>1.1648267481345174</v>
      </c>
      <c r="X37" s="2">
        <v>0.95171410722671379</v>
      </c>
      <c r="Y37" s="2">
        <v>4.85505685251044E-2</v>
      </c>
      <c r="Z37" s="2">
        <v>0.637191535636212</v>
      </c>
      <c r="AA37" s="2">
        <v>3.1903875815839818E-2</v>
      </c>
      <c r="AB37" s="2">
        <v>2.1579810304512472E-2</v>
      </c>
      <c r="AC37" s="2">
        <v>6.834173684158875E-4</v>
      </c>
      <c r="AD37" s="2">
        <v>3.5074298784571896E-3</v>
      </c>
      <c r="AE37" s="2">
        <v>6.7436171143267481E-3</v>
      </c>
      <c r="AF37" s="2">
        <v>8.5721356690447795E-3</v>
      </c>
      <c r="AG37" s="2">
        <f t="shared" si="1"/>
        <v>83.80354594284411</v>
      </c>
      <c r="AH37" s="2">
        <f t="shared" si="2"/>
        <v>4.8537721767104154</v>
      </c>
      <c r="AI37" s="2">
        <f t="shared" si="3"/>
        <v>60.505252273461409</v>
      </c>
      <c r="AJ37" s="2">
        <f t="shared" si="4"/>
        <v>95.146227823289593</v>
      </c>
    </row>
    <row r="38" spans="1:36" s="1" customFormat="1" ht="12.75">
      <c r="A38" s="6" t="s">
        <v>38</v>
      </c>
      <c r="B38" s="1" t="s">
        <v>77</v>
      </c>
      <c r="C38" s="1" t="s">
        <v>52</v>
      </c>
      <c r="D38" s="3" t="s">
        <v>3</v>
      </c>
      <c r="E38" s="1" t="s">
        <v>2</v>
      </c>
      <c r="F38" s="1" t="s">
        <v>48</v>
      </c>
      <c r="G38" s="10">
        <v>5.7000000000000002E-2</v>
      </c>
      <c r="H38" s="10">
        <v>1.268</v>
      </c>
      <c r="I38" s="10">
        <v>6.2960000000000003</v>
      </c>
      <c r="J38" s="10">
        <v>36.501396168663824</v>
      </c>
      <c r="K38" s="10">
        <v>28.198745843188785</v>
      </c>
      <c r="L38" s="10">
        <f t="shared" si="0"/>
        <v>61.043005562282247</v>
      </c>
      <c r="M38" s="10">
        <v>2.6680000000000001</v>
      </c>
      <c r="N38" s="10">
        <v>0.49199999999999999</v>
      </c>
      <c r="O38" s="10">
        <v>22.475999999999999</v>
      </c>
      <c r="P38" s="10">
        <v>4.2999999999999997E-2</v>
      </c>
      <c r="Q38" s="10">
        <v>0.13200000000000001</v>
      </c>
      <c r="R38" s="10">
        <v>0.46500000000000002</v>
      </c>
      <c r="S38" s="10">
        <v>0.27400000000000002</v>
      </c>
      <c r="T38" s="10">
        <v>98.828142011852606</v>
      </c>
      <c r="U38" s="2">
        <v>2.076879512712813E-3</v>
      </c>
      <c r="V38" s="2">
        <v>0.27036899619322546</v>
      </c>
      <c r="W38" s="2">
        <v>1.000813651258512</v>
      </c>
      <c r="X38" s="2">
        <v>0.85925532817141914</v>
      </c>
      <c r="Y38" s="2">
        <v>0.1449208315729501</v>
      </c>
      <c r="Z38" s="2">
        <v>0.64748674930428884</v>
      </c>
      <c r="AA38" s="2">
        <v>3.4743730635661031E-2</v>
      </c>
      <c r="AB38" s="2">
        <v>1.5184038231880087E-2</v>
      </c>
      <c r="AC38" s="2">
        <v>6.1396055758600686E-4</v>
      </c>
      <c r="AD38" s="2">
        <v>3.8690908210430352E-3</v>
      </c>
      <c r="AE38" s="2">
        <v>1.2504681963538699E-2</v>
      </c>
      <c r="AF38" s="2">
        <v>8.0045021671978963E-3</v>
      </c>
      <c r="AG38" s="2">
        <f t="shared" si="1"/>
        <v>70.543410822506246</v>
      </c>
      <c r="AH38" s="2">
        <f t="shared" si="2"/>
        <v>14.431813598307517</v>
      </c>
      <c r="AI38" s="2">
        <f t="shared" si="3"/>
        <v>52.161860347104565</v>
      </c>
      <c r="AJ38" s="2">
        <f t="shared" si="4"/>
        <v>85.568186401692486</v>
      </c>
    </row>
    <row r="39" spans="1:36" s="1" customFormat="1" ht="12.75">
      <c r="A39" s="6" t="s">
        <v>38</v>
      </c>
      <c r="B39" s="1" t="s">
        <v>77</v>
      </c>
      <c r="C39" s="1" t="s">
        <v>52</v>
      </c>
      <c r="D39" s="3" t="s">
        <v>3</v>
      </c>
      <c r="E39" s="1" t="s">
        <v>2</v>
      </c>
      <c r="F39" s="1" t="s">
        <v>48</v>
      </c>
      <c r="G39" s="10">
        <v>2.9000000000000001E-2</v>
      </c>
      <c r="H39" s="10">
        <v>0.92600000000000005</v>
      </c>
      <c r="I39" s="10">
        <v>9.2200000000000006</v>
      </c>
      <c r="J39" s="10">
        <v>25.861648684960794</v>
      </c>
      <c r="K39" s="10">
        <v>27.349477458941035</v>
      </c>
      <c r="L39" s="10">
        <f t="shared" si="0"/>
        <v>50.620003940939377</v>
      </c>
      <c r="M39" s="10">
        <v>3.262</v>
      </c>
      <c r="N39" s="10">
        <v>0.55300000000000005</v>
      </c>
      <c r="O39" s="10">
        <v>30.597999999999999</v>
      </c>
      <c r="P39" s="10">
        <v>5.1999999999999998E-2</v>
      </c>
      <c r="Q39" s="10">
        <v>0.11</v>
      </c>
      <c r="R39" s="10">
        <v>0.65500000000000003</v>
      </c>
      <c r="S39" s="10">
        <v>0.26600000000000001</v>
      </c>
      <c r="T39" s="10">
        <v>98.830126143901822</v>
      </c>
      <c r="U39" s="2">
        <v>1.032534078783577E-3</v>
      </c>
      <c r="V39" s="2">
        <v>0.38689493147802706</v>
      </c>
      <c r="W39" s="2">
        <v>0.69289894787579198</v>
      </c>
      <c r="X39" s="2">
        <v>0.81435060554861982</v>
      </c>
      <c r="Y39" s="2">
        <v>0.17314059227830561</v>
      </c>
      <c r="Z39" s="2">
        <v>0.86134046788175211</v>
      </c>
      <c r="AA39" s="2">
        <v>2.4793516766799108E-2</v>
      </c>
      <c r="AB39" s="2">
        <v>1.6676974591619251E-2</v>
      </c>
      <c r="AC39" s="2">
        <v>7.2551318569637874E-4</v>
      </c>
      <c r="AD39" s="2">
        <v>3.1506316261163E-3</v>
      </c>
      <c r="AE39" s="2">
        <v>1.721198455419597E-2</v>
      </c>
      <c r="AF39" s="2">
        <v>7.5933837806160861E-3</v>
      </c>
      <c r="AG39" s="2">
        <f t="shared" si="1"/>
        <v>69.004649950124332</v>
      </c>
      <c r="AH39" s="2">
        <f t="shared" si="2"/>
        <v>17.533380819932276</v>
      </c>
      <c r="AI39" s="2">
        <f t="shared" si="3"/>
        <v>35.695568875104939</v>
      </c>
      <c r="AJ39" s="2">
        <f t="shared" si="4"/>
        <v>82.466619180067724</v>
      </c>
    </row>
    <row r="40" spans="1:36" s="1" customFormat="1" ht="12.75">
      <c r="A40" s="6" t="s">
        <v>38</v>
      </c>
      <c r="B40" s="1" t="s">
        <v>77</v>
      </c>
      <c r="C40" s="1" t="s">
        <v>52</v>
      </c>
      <c r="D40" s="3" t="s">
        <v>3</v>
      </c>
      <c r="E40" s="1" t="s">
        <v>2</v>
      </c>
      <c r="F40" s="1" t="s">
        <v>48</v>
      </c>
      <c r="G40" s="10">
        <v>3.7999999999999999E-2</v>
      </c>
      <c r="H40" s="10">
        <v>1.115</v>
      </c>
      <c r="I40" s="10">
        <v>3.3450000000000002</v>
      </c>
      <c r="J40" s="10">
        <v>40.396791331193789</v>
      </c>
      <c r="K40" s="10">
        <v>29.12763748601358</v>
      </c>
      <c r="L40" s="10">
        <f t="shared" si="0"/>
        <v>65.477006155883871</v>
      </c>
      <c r="M40" s="10">
        <v>1.722</v>
      </c>
      <c r="N40" s="10">
        <v>0.48399999999999999</v>
      </c>
      <c r="O40" s="10">
        <v>21.806999999999999</v>
      </c>
      <c r="P40" s="10">
        <v>3.2000000000000001E-2</v>
      </c>
      <c r="Q40" s="10">
        <v>0.12</v>
      </c>
      <c r="R40" s="10">
        <v>0.27200000000000002</v>
      </c>
      <c r="S40" s="10">
        <v>0.28599999999999998</v>
      </c>
      <c r="T40" s="10">
        <v>98.713428817207358</v>
      </c>
      <c r="U40" s="2">
        <v>1.4190175258110658E-3</v>
      </c>
      <c r="V40" s="2">
        <v>0.14721633698326231</v>
      </c>
      <c r="W40" s="2">
        <v>1.1351632722089378</v>
      </c>
      <c r="X40" s="2">
        <v>0.90963134556735092</v>
      </c>
      <c r="Y40" s="2">
        <v>9.5861860895380013E-2</v>
      </c>
      <c r="Z40" s="2">
        <v>0.64383636290949242</v>
      </c>
      <c r="AA40" s="2">
        <v>3.131120483187224E-2</v>
      </c>
      <c r="AB40" s="2">
        <v>1.5308592530518557E-2</v>
      </c>
      <c r="AC40" s="2">
        <v>4.6826285713785835E-4</v>
      </c>
      <c r="AD40" s="2">
        <v>3.6048230817663108E-3</v>
      </c>
      <c r="AE40" s="2">
        <v>7.4964615511790341E-3</v>
      </c>
      <c r="AF40" s="2">
        <v>8.5628337658413354E-3</v>
      </c>
      <c r="AG40" s="2">
        <f t="shared" si="1"/>
        <v>81.389819287233223</v>
      </c>
      <c r="AH40" s="2">
        <f t="shared" si="2"/>
        <v>9.5338148760464243</v>
      </c>
      <c r="AI40" s="2">
        <f t="shared" si="3"/>
        <v>58.932294646605079</v>
      </c>
      <c r="AJ40" s="2">
        <f t="shared" si="4"/>
        <v>90.466185123953593</v>
      </c>
    </row>
    <row r="41" spans="1:36" s="1" customFormat="1" ht="12.75">
      <c r="A41" s="6" t="s">
        <v>38</v>
      </c>
      <c r="B41" s="1" t="s">
        <v>77</v>
      </c>
      <c r="C41" s="1" t="s">
        <v>52</v>
      </c>
      <c r="D41" s="3" t="s">
        <v>3</v>
      </c>
      <c r="E41" s="1" t="s">
        <v>2</v>
      </c>
      <c r="F41" s="1" t="s">
        <v>48</v>
      </c>
      <c r="G41" s="10">
        <v>7.3999999999999996E-2</v>
      </c>
      <c r="H41" s="10">
        <v>1.0900000000000001</v>
      </c>
      <c r="I41" s="10">
        <v>3.2090000000000001</v>
      </c>
      <c r="J41" s="10">
        <v>40.31310594209689</v>
      </c>
      <c r="K41" s="10">
        <v>29.820938282071062</v>
      </c>
      <c r="L41" s="10">
        <f t="shared" si="0"/>
        <v>66.095006143131428</v>
      </c>
      <c r="M41" s="10">
        <v>1.1879999999999999</v>
      </c>
      <c r="N41" s="10">
        <v>0.53800000000000003</v>
      </c>
      <c r="O41" s="10">
        <v>21.576000000000001</v>
      </c>
      <c r="P41" s="10">
        <v>3.9E-2</v>
      </c>
      <c r="Q41" s="10">
        <v>0.122</v>
      </c>
      <c r="R41" s="10">
        <v>0.254</v>
      </c>
      <c r="S41" s="10">
        <v>0.26600000000000001</v>
      </c>
      <c r="T41" s="10">
        <v>98.451044224167958</v>
      </c>
      <c r="U41" s="2">
        <v>2.7835662552662165E-3</v>
      </c>
      <c r="V41" s="2">
        <v>0.14226408763545467</v>
      </c>
      <c r="W41" s="2">
        <v>1.1410991993646749</v>
      </c>
      <c r="X41" s="2">
        <v>0.93809569114155589</v>
      </c>
      <c r="Y41" s="2">
        <v>6.6618496881346065E-2</v>
      </c>
      <c r="Z41" s="2">
        <v>0.64167658459435428</v>
      </c>
      <c r="AA41" s="2">
        <v>3.0833092823047546E-2</v>
      </c>
      <c r="AB41" s="2">
        <v>1.7141067223753786E-2</v>
      </c>
      <c r="AC41" s="2">
        <v>5.7487049592297868E-4</v>
      </c>
      <c r="AD41" s="2">
        <v>3.6917154606712459E-3</v>
      </c>
      <c r="AE41" s="2">
        <v>7.0515860671257185E-3</v>
      </c>
      <c r="AF41" s="2">
        <v>8.0222981208468869E-3</v>
      </c>
      <c r="AG41" s="2">
        <f t="shared" si="1"/>
        <v>81.852697190617178</v>
      </c>
      <c r="AH41" s="2">
        <f t="shared" si="2"/>
        <v>6.63059183153762</v>
      </c>
      <c r="AI41" s="2">
        <f t="shared" si="3"/>
        <v>59.27665271782233</v>
      </c>
      <c r="AJ41" s="2">
        <f t="shared" si="4"/>
        <v>93.369408168462371</v>
      </c>
    </row>
    <row r="42" spans="1:36" s="1" customFormat="1" ht="12.75">
      <c r="A42" s="6" t="s">
        <v>38</v>
      </c>
      <c r="B42" s="1" t="s">
        <v>77</v>
      </c>
      <c r="C42" s="1" t="s">
        <v>52</v>
      </c>
      <c r="D42" s="3" t="s">
        <v>3</v>
      </c>
      <c r="E42" s="1" t="s">
        <v>2</v>
      </c>
      <c r="F42" s="1" t="s">
        <v>48</v>
      </c>
      <c r="G42" s="10">
        <v>3.4000000000000002E-2</v>
      </c>
      <c r="H42" s="10">
        <v>1.3180000000000001</v>
      </c>
      <c r="I42" s="10">
        <v>1.915</v>
      </c>
      <c r="J42" s="10">
        <v>42.549612246016189</v>
      </c>
      <c r="K42" s="10">
        <v>30.196511657899972</v>
      </c>
      <c r="L42" s="10">
        <f t="shared" si="0"/>
        <v>68.483006483942489</v>
      </c>
      <c r="M42" s="10">
        <v>0.96799999999999997</v>
      </c>
      <c r="N42" s="10">
        <v>0.58499999999999996</v>
      </c>
      <c r="O42" s="10">
        <v>20.59</v>
      </c>
      <c r="P42" s="10">
        <v>4.2999999999999997E-2</v>
      </c>
      <c r="Q42" s="10">
        <v>0.113</v>
      </c>
      <c r="R42" s="10">
        <v>0.183</v>
      </c>
      <c r="S42" s="10">
        <v>0.309</v>
      </c>
      <c r="T42" s="10">
        <v>98.761123903916157</v>
      </c>
      <c r="U42" s="2">
        <v>1.2868016119749694E-3</v>
      </c>
      <c r="V42" s="2">
        <v>8.5419530532024071E-2</v>
      </c>
      <c r="W42" s="2">
        <v>1.2118129339208117</v>
      </c>
      <c r="X42" s="2">
        <v>0.95575251344619461</v>
      </c>
      <c r="Y42" s="2">
        <v>5.4615584025687475E-2</v>
      </c>
      <c r="Z42" s="2">
        <v>0.61611877166826667</v>
      </c>
      <c r="AA42" s="2">
        <v>3.7511880711601248E-2</v>
      </c>
      <c r="AB42" s="2">
        <v>1.8753152466829813E-2</v>
      </c>
      <c r="AC42" s="2">
        <v>6.3772978998514996E-4</v>
      </c>
      <c r="AD42" s="2">
        <v>3.4404057841689976E-3</v>
      </c>
      <c r="AE42" s="2">
        <v>5.1117195673580119E-3</v>
      </c>
      <c r="AF42" s="2">
        <v>9.3764507273135286E-3</v>
      </c>
      <c r="AG42" s="2">
        <f t="shared" si="1"/>
        <v>87.82396766304619</v>
      </c>
      <c r="AH42" s="2">
        <f t="shared" si="2"/>
        <v>5.4055135115949557</v>
      </c>
      <c r="AI42" s="2">
        <f t="shared" si="3"/>
        <v>63.334578149775325</v>
      </c>
      <c r="AJ42" s="2">
        <f t="shared" si="4"/>
        <v>94.594486488405053</v>
      </c>
    </row>
    <row r="43" spans="1:36" s="1" customFormat="1" ht="12.75">
      <c r="A43" s="6" t="s">
        <v>38</v>
      </c>
      <c r="B43" s="1" t="s">
        <v>77</v>
      </c>
      <c r="C43" s="1" t="s">
        <v>52</v>
      </c>
      <c r="D43" s="3" t="s">
        <v>3</v>
      </c>
      <c r="E43" s="1" t="s">
        <v>2</v>
      </c>
      <c r="F43" s="1" t="s">
        <v>48</v>
      </c>
      <c r="G43" s="10">
        <v>3.3000000000000002E-2</v>
      </c>
      <c r="H43" s="10">
        <v>1.07</v>
      </c>
      <c r="I43" s="10">
        <v>3.927</v>
      </c>
      <c r="J43" s="10">
        <v>37.202320670003253</v>
      </c>
      <c r="K43" s="10">
        <v>29.76104825670874</v>
      </c>
      <c r="L43" s="10">
        <f t="shared" si="0"/>
        <v>63.236005669092961</v>
      </c>
      <c r="M43" s="10">
        <v>1.1120000000000001</v>
      </c>
      <c r="N43" s="10">
        <v>0.61</v>
      </c>
      <c r="O43" s="10">
        <v>23.626000000000001</v>
      </c>
      <c r="P43" s="10">
        <v>4.8000000000000001E-2</v>
      </c>
      <c r="Q43" s="10">
        <v>0.114</v>
      </c>
      <c r="R43" s="10">
        <v>0.32900000000000001</v>
      </c>
      <c r="S43" s="10">
        <v>0.27300000000000002</v>
      </c>
      <c r="T43" s="10">
        <v>98.057368926712002</v>
      </c>
      <c r="U43" s="2">
        <v>1.2409046713109542E-3</v>
      </c>
      <c r="V43" s="2">
        <v>0.17403680566880692</v>
      </c>
      <c r="W43" s="2">
        <v>1.0526931792441809</v>
      </c>
      <c r="X43" s="2">
        <v>0.93589838451591767</v>
      </c>
      <c r="Y43" s="2">
        <v>6.2335839458089869E-2</v>
      </c>
      <c r="Z43" s="2">
        <v>0.70240904316035635</v>
      </c>
      <c r="AA43" s="2">
        <v>3.0257218844118184E-2</v>
      </c>
      <c r="AB43" s="2">
        <v>1.9428534988678341E-2</v>
      </c>
      <c r="AC43" s="2">
        <v>7.0729613776209931E-4</v>
      </c>
      <c r="AD43" s="2">
        <v>3.4484813162441769E-3</v>
      </c>
      <c r="AE43" s="2">
        <v>9.1306906420049825E-3</v>
      </c>
      <c r="AF43" s="2">
        <v>8.2306558669515469E-3</v>
      </c>
      <c r="AG43" s="2">
        <f t="shared" si="1"/>
        <v>80.142891212126656</v>
      </c>
      <c r="AH43" s="2">
        <f t="shared" si="2"/>
        <v>6.2446105293734151</v>
      </c>
      <c r="AI43" s="2">
        <f t="shared" si="3"/>
        <v>54.568030811937852</v>
      </c>
      <c r="AJ43" s="2">
        <f t="shared" si="4"/>
        <v>93.755389470626582</v>
      </c>
    </row>
    <row r="44" spans="1:36" s="1" customFormat="1" ht="12.75">
      <c r="A44" s="6" t="s">
        <v>38</v>
      </c>
      <c r="B44" s="1" t="s">
        <v>77</v>
      </c>
      <c r="C44" s="1" t="s">
        <v>52</v>
      </c>
      <c r="D44" s="3" t="s">
        <v>3</v>
      </c>
      <c r="E44" s="1" t="s">
        <v>2</v>
      </c>
      <c r="F44" s="1" t="s">
        <v>48</v>
      </c>
      <c r="G44" s="10">
        <v>3.5000000000000003E-2</v>
      </c>
      <c r="H44" s="10">
        <v>1.361</v>
      </c>
      <c r="I44" s="10">
        <v>9.6280000000000001</v>
      </c>
      <c r="J44" s="10">
        <v>25.462963870144971</v>
      </c>
      <c r="K44" s="10">
        <v>26.441217308939262</v>
      </c>
      <c r="L44" s="10">
        <f t="shared" si="0"/>
        <v>49.353003880185611</v>
      </c>
      <c r="M44" s="10">
        <v>4.4379999999999997</v>
      </c>
      <c r="N44" s="10">
        <v>0.48499999999999999</v>
      </c>
      <c r="O44" s="10">
        <v>30.844000000000001</v>
      </c>
      <c r="P44" s="10">
        <v>0.04</v>
      </c>
      <c r="Q44" s="10">
        <v>0.125</v>
      </c>
      <c r="R44" s="10">
        <v>0.56699999999999995</v>
      </c>
      <c r="S44" s="10">
        <v>0.314</v>
      </c>
      <c r="T44" s="10">
        <v>99.701181179084244</v>
      </c>
      <c r="U44" s="2">
        <v>1.222597074909794E-3</v>
      </c>
      <c r="V44" s="2">
        <v>0.39637578243304489</v>
      </c>
      <c r="W44" s="2">
        <v>0.66931654321651379</v>
      </c>
      <c r="X44" s="2">
        <v>0.77241864335946675</v>
      </c>
      <c r="Y44" s="2">
        <v>0.2311059631075198</v>
      </c>
      <c r="Z44" s="2">
        <v>0.85184664557031031</v>
      </c>
      <c r="AA44" s="2">
        <v>3.5751492964139445E-2</v>
      </c>
      <c r="AB44" s="2">
        <v>1.434969881798448E-2</v>
      </c>
      <c r="AC44" s="2">
        <v>5.4753371818546065E-4</v>
      </c>
      <c r="AD44" s="2">
        <v>3.512560938928645E-3</v>
      </c>
      <c r="AE44" s="2">
        <v>1.4617786619993132E-2</v>
      </c>
      <c r="AF44" s="2">
        <v>8.7941176866799323E-3</v>
      </c>
      <c r="AG44" s="2">
        <f t="shared" si="1"/>
        <v>68.244779653007527</v>
      </c>
      <c r="AH44" s="2">
        <f t="shared" si="2"/>
        <v>23.029426644669186</v>
      </c>
      <c r="AI44" s="2">
        <f t="shared" si="3"/>
        <v>34.904977330954523</v>
      </c>
      <c r="AJ44" s="2">
        <f t="shared" si="4"/>
        <v>76.970573355330814</v>
      </c>
    </row>
    <row r="45" spans="1:36" s="1" customFormat="1" ht="12.75">
      <c r="A45" s="6" t="s">
        <v>38</v>
      </c>
      <c r="B45" s="1" t="s">
        <v>77</v>
      </c>
      <c r="C45" s="1" t="s">
        <v>52</v>
      </c>
      <c r="D45" s="3" t="s">
        <v>3</v>
      </c>
      <c r="E45" s="1" t="s">
        <v>2</v>
      </c>
      <c r="F45" s="1" t="s">
        <v>48</v>
      </c>
      <c r="G45" s="10">
        <v>3.7999999999999999E-2</v>
      </c>
      <c r="H45" s="10">
        <v>1.3220000000000001</v>
      </c>
      <c r="I45" s="10">
        <v>9.8030000000000008</v>
      </c>
      <c r="J45" s="10">
        <v>24.927125372984353</v>
      </c>
      <c r="K45" s="10">
        <v>26.34036916160883</v>
      </c>
      <c r="L45" s="10">
        <f t="shared" si="0"/>
        <v>48.770003798531611</v>
      </c>
      <c r="M45" s="10">
        <v>4.3970000000000002</v>
      </c>
      <c r="N45" s="10">
        <v>0.49099999999999999</v>
      </c>
      <c r="O45" s="10">
        <v>30.824999999999999</v>
      </c>
      <c r="P45" s="10">
        <v>4.9000000000000002E-2</v>
      </c>
      <c r="Q45" s="10">
        <v>0.113</v>
      </c>
      <c r="R45" s="10">
        <v>0.55800000000000005</v>
      </c>
      <c r="S45" s="10">
        <v>0.33700000000000002</v>
      </c>
      <c r="T45" s="10">
        <v>99.151494534593184</v>
      </c>
      <c r="U45" s="2">
        <v>1.3331672065232587E-3</v>
      </c>
      <c r="V45" s="2">
        <v>0.40533653530914887</v>
      </c>
      <c r="W45" s="2">
        <v>0.65808277153754757</v>
      </c>
      <c r="X45" s="2">
        <v>0.77282093284706643</v>
      </c>
      <c r="Y45" s="2">
        <v>0.22996727381418408</v>
      </c>
      <c r="Z45" s="2">
        <v>0.85502640328692925</v>
      </c>
      <c r="AA45" s="2">
        <v>3.487813304471242E-2</v>
      </c>
      <c r="AB45" s="2">
        <v>1.4590435565639034E-2</v>
      </c>
      <c r="AC45" s="2">
        <v>6.7364745803176669E-4</v>
      </c>
      <c r="AD45" s="2">
        <v>3.1891725369140923E-3</v>
      </c>
      <c r="AE45" s="2">
        <v>1.4448357391725199E-2</v>
      </c>
      <c r="AF45" s="2">
        <v>9.4793431223530178E-3</v>
      </c>
      <c r="AG45" s="2">
        <f t="shared" si="1"/>
        <v>67.839697368390219</v>
      </c>
      <c r="AH45" s="2">
        <f t="shared" si="2"/>
        <v>22.932786034635605</v>
      </c>
      <c r="AI45" s="2">
        <f t="shared" si="3"/>
        <v>34.3029134502696</v>
      </c>
      <c r="AJ45" s="2">
        <f t="shared" si="4"/>
        <v>77.067213965364402</v>
      </c>
    </row>
    <row r="46" spans="1:36" s="1" customFormat="1" ht="12.75">
      <c r="A46" s="6" t="s">
        <v>38</v>
      </c>
      <c r="B46" s="1" t="s">
        <v>77</v>
      </c>
      <c r="C46" s="1" t="s">
        <v>52</v>
      </c>
      <c r="D46" s="3" t="s">
        <v>3</v>
      </c>
      <c r="E46" s="1" t="s">
        <v>2</v>
      </c>
      <c r="F46" s="1" t="s">
        <v>48</v>
      </c>
      <c r="G46" s="10">
        <v>3.5999999999999997E-2</v>
      </c>
      <c r="H46" s="10">
        <v>1.0720000000000001</v>
      </c>
      <c r="I46" s="10">
        <v>7.109</v>
      </c>
      <c r="J46" s="10">
        <v>32.105029268706112</v>
      </c>
      <c r="K46" s="10">
        <v>26.290632658081798</v>
      </c>
      <c r="L46" s="10">
        <f t="shared" si="0"/>
        <v>55.179004892339833</v>
      </c>
      <c r="M46" s="10">
        <v>3.9180000000000001</v>
      </c>
      <c r="N46" s="10">
        <v>0.46800000000000003</v>
      </c>
      <c r="O46" s="10">
        <v>27.09</v>
      </c>
      <c r="P46" s="10">
        <v>3.9E-2</v>
      </c>
      <c r="Q46" s="10">
        <v>0.121</v>
      </c>
      <c r="R46" s="10">
        <v>0.56399999999999995</v>
      </c>
      <c r="S46" s="10">
        <v>0.26500000000000001</v>
      </c>
      <c r="T46" s="10">
        <v>99.03866192678791</v>
      </c>
      <c r="U46" s="2">
        <v>1.2892903445403975E-3</v>
      </c>
      <c r="V46" s="2">
        <v>0.30006301340554825</v>
      </c>
      <c r="W46" s="2">
        <v>0.86522407892176645</v>
      </c>
      <c r="X46" s="2">
        <v>0.78741785906207773</v>
      </c>
      <c r="Y46" s="2">
        <v>0.20918050479620923</v>
      </c>
      <c r="Z46" s="2">
        <v>0.76706585235064673</v>
      </c>
      <c r="AA46" s="2">
        <v>2.8871128788180375E-2</v>
      </c>
      <c r="AB46" s="2">
        <v>1.4196452111722338E-2</v>
      </c>
      <c r="AC46" s="2">
        <v>5.47328932584625E-4</v>
      </c>
      <c r="AD46" s="2">
        <v>3.4860382356944643E-3</v>
      </c>
      <c r="AE46" s="2">
        <v>1.4907697944061028E-2</v>
      </c>
      <c r="AF46" s="2">
        <v>7.6092424235107295E-3</v>
      </c>
      <c r="AG46" s="2">
        <f t="shared" si="1"/>
        <v>71.881276663534365</v>
      </c>
      <c r="AH46" s="2">
        <f t="shared" si="2"/>
        <v>20.989448947756252</v>
      </c>
      <c r="AI46" s="2">
        <f t="shared" si="3"/>
        <v>44.775675235973075</v>
      </c>
      <c r="AJ46" s="2">
        <f t="shared" si="4"/>
        <v>79.010551052243741</v>
      </c>
    </row>
    <row r="47" spans="1:36" s="1" customFormat="1" ht="12.75">
      <c r="A47" s="6" t="s">
        <v>38</v>
      </c>
      <c r="B47" s="1" t="s">
        <v>77</v>
      </c>
      <c r="C47" s="1" t="s">
        <v>52</v>
      </c>
      <c r="D47" s="3" t="s">
        <v>3</v>
      </c>
      <c r="E47" s="1" t="s">
        <v>2</v>
      </c>
      <c r="F47" s="1" t="s">
        <v>48</v>
      </c>
      <c r="G47" s="10">
        <v>3.2000000000000001E-2</v>
      </c>
      <c r="H47" s="10">
        <v>1.1240000000000001</v>
      </c>
      <c r="I47" s="10">
        <v>3.8250000000000002</v>
      </c>
      <c r="J47" s="10">
        <v>39.486967925128937</v>
      </c>
      <c r="K47" s="10">
        <v>29.172304011768652</v>
      </c>
      <c r="L47" s="10">
        <f t="shared" si="0"/>
        <v>64.70300601724</v>
      </c>
      <c r="M47" s="10">
        <v>1.746</v>
      </c>
      <c r="N47" s="10">
        <v>0.48599999999999999</v>
      </c>
      <c r="O47" s="10">
        <v>22.280999999999999</v>
      </c>
      <c r="P47" s="10">
        <v>3.3000000000000002E-2</v>
      </c>
      <c r="Q47" s="10">
        <v>0.122</v>
      </c>
      <c r="R47" s="10">
        <v>0.34</v>
      </c>
      <c r="S47" s="10">
        <v>0.28100000000000003</v>
      </c>
      <c r="T47" s="10">
        <v>98.896271936897591</v>
      </c>
      <c r="U47" s="2">
        <v>1.1893407266409695E-3</v>
      </c>
      <c r="V47" s="2">
        <v>0.16754963054851318</v>
      </c>
      <c r="W47" s="2">
        <v>1.1043771107400364</v>
      </c>
      <c r="X47" s="2">
        <v>0.90674054814714244</v>
      </c>
      <c r="Y47" s="2">
        <v>9.674067143406849E-2</v>
      </c>
      <c r="Z47" s="2">
        <v>0.65473627929169498</v>
      </c>
      <c r="AA47" s="2">
        <v>3.1415456350880173E-2</v>
      </c>
      <c r="AB47" s="2">
        <v>1.5299538149372283E-2</v>
      </c>
      <c r="AC47" s="2">
        <v>4.8062440767160489E-4</v>
      </c>
      <c r="AD47" s="2">
        <v>3.6476628450299183E-3</v>
      </c>
      <c r="AE47" s="2">
        <v>9.3264954041974123E-3</v>
      </c>
      <c r="AF47" s="2">
        <v>8.373556391405473E-3</v>
      </c>
      <c r="AG47" s="2">
        <f t="shared" si="1"/>
        <v>79.623920519193547</v>
      </c>
      <c r="AH47" s="2">
        <f t="shared" si="2"/>
        <v>9.6405064236719724</v>
      </c>
      <c r="AI47" s="2">
        <f t="shared" si="3"/>
        <v>57.320719759672144</v>
      </c>
      <c r="AJ47" s="2">
        <f t="shared" si="4"/>
        <v>90.359493576328035</v>
      </c>
    </row>
    <row r="48" spans="1:36" s="1" customFormat="1" ht="12.75">
      <c r="A48" s="6" t="s">
        <v>38</v>
      </c>
      <c r="B48" s="1" t="s">
        <v>77</v>
      </c>
      <c r="C48" s="1" t="s">
        <v>52</v>
      </c>
      <c r="D48" s="3" t="s">
        <v>3</v>
      </c>
      <c r="E48" s="1" t="s">
        <v>2</v>
      </c>
      <c r="F48" s="1" t="s">
        <v>48</v>
      </c>
      <c r="G48" s="10">
        <v>3.2000000000000001E-2</v>
      </c>
      <c r="H48" s="10">
        <v>1.141</v>
      </c>
      <c r="I48" s="10">
        <v>4.1189999999999998</v>
      </c>
      <c r="J48" s="10">
        <v>39.200347307949976</v>
      </c>
      <c r="K48" s="10">
        <v>28.593207582188498</v>
      </c>
      <c r="L48" s="10">
        <f t="shared" si="0"/>
        <v>63.866005973563176</v>
      </c>
      <c r="M48" s="10">
        <v>2.2440000000000002</v>
      </c>
      <c r="N48" s="10">
        <v>0.47799999999999998</v>
      </c>
      <c r="O48" s="10">
        <v>22.684999999999999</v>
      </c>
      <c r="P48" s="10">
        <v>3.5000000000000003E-2</v>
      </c>
      <c r="Q48" s="10">
        <v>0.124</v>
      </c>
      <c r="R48" s="10">
        <v>0.33100000000000002</v>
      </c>
      <c r="S48" s="10">
        <v>0.27400000000000002</v>
      </c>
      <c r="T48" s="10">
        <v>99.221554890138464</v>
      </c>
      <c r="U48" s="2">
        <v>1.179047242070615E-3</v>
      </c>
      <c r="V48" s="2">
        <v>0.17886639049621106</v>
      </c>
      <c r="W48" s="2">
        <v>1.0868721005837294</v>
      </c>
      <c r="X48" s="2">
        <v>0.88104907513641273</v>
      </c>
      <c r="Y48" s="2">
        <v>0.12325729332276091</v>
      </c>
      <c r="Z48" s="2">
        <v>0.66083863748697891</v>
      </c>
      <c r="AA48" s="2">
        <v>3.1614594956328457E-2</v>
      </c>
      <c r="AB48" s="2">
        <v>1.4917459391494898E-2</v>
      </c>
      <c r="AC48" s="2">
        <v>5.0534135724215738E-4</v>
      </c>
      <c r="AD48" s="2">
        <v>3.6753733337947627E-3</v>
      </c>
      <c r="AE48" s="2">
        <v>9.001035474923258E-3</v>
      </c>
      <c r="AF48" s="2">
        <v>8.0942964907958475E-3</v>
      </c>
      <c r="AG48" s="2">
        <f t="shared" si="1"/>
        <v>78.698902050662525</v>
      </c>
      <c r="AH48" s="2">
        <f t="shared" si="2"/>
        <v>12.272877798421677</v>
      </c>
      <c r="AI48" s="2">
        <f t="shared" si="3"/>
        <v>56.414668505495918</v>
      </c>
      <c r="AJ48" s="2">
        <f t="shared" si="4"/>
        <v>87.727122201578339</v>
      </c>
    </row>
    <row r="49" spans="1:36" s="1" customFormat="1" ht="12.75">
      <c r="A49" s="6" t="s">
        <v>38</v>
      </c>
      <c r="B49" s="1" t="s">
        <v>77</v>
      </c>
      <c r="C49" s="1" t="s">
        <v>52</v>
      </c>
      <c r="D49" s="3" t="s">
        <v>3</v>
      </c>
      <c r="E49" s="1" t="s">
        <v>2</v>
      </c>
      <c r="F49" s="1" t="s">
        <v>48</v>
      </c>
      <c r="G49" s="10">
        <v>3.5000000000000003E-2</v>
      </c>
      <c r="H49" s="10">
        <v>1.0980000000000001</v>
      </c>
      <c r="I49" s="10">
        <v>4.2220000000000004</v>
      </c>
      <c r="J49" s="10">
        <v>37.784382560655445</v>
      </c>
      <c r="K49" s="10">
        <v>28.763304217350964</v>
      </c>
      <c r="L49" s="10">
        <f t="shared" si="0"/>
        <v>62.762005757790739</v>
      </c>
      <c r="M49" s="10">
        <v>2.012</v>
      </c>
      <c r="N49" s="10">
        <v>0.51600000000000001</v>
      </c>
      <c r="O49" s="10">
        <v>23.603000000000002</v>
      </c>
      <c r="P49" s="10">
        <v>0.04</v>
      </c>
      <c r="Q49" s="10">
        <v>0.11600000000000001</v>
      </c>
      <c r="R49" s="10">
        <v>0.33800000000000002</v>
      </c>
      <c r="S49" s="10">
        <v>0.27200000000000002</v>
      </c>
      <c r="T49" s="10">
        <v>98.759686778006412</v>
      </c>
      <c r="U49" s="2">
        <v>1.296260984449371E-3</v>
      </c>
      <c r="V49" s="2">
        <v>0.18428855165999744</v>
      </c>
      <c r="W49" s="2">
        <v>1.053037973579539</v>
      </c>
      <c r="X49" s="2">
        <v>0.89087992749299516</v>
      </c>
      <c r="Y49" s="2">
        <v>0.11108640881627818</v>
      </c>
      <c r="Z49" s="2">
        <v>0.69114158829610839</v>
      </c>
      <c r="AA49" s="2">
        <v>3.0580705087296354E-2</v>
      </c>
      <c r="AB49" s="2">
        <v>1.6186756965945789E-2</v>
      </c>
      <c r="AC49" s="2">
        <v>5.8052371555581902E-4</v>
      </c>
      <c r="AD49" s="2">
        <v>3.4560573527465358E-3</v>
      </c>
      <c r="AE49" s="2">
        <v>9.2389870136583979E-3</v>
      </c>
      <c r="AF49" s="2">
        <v>8.0768241305740843E-3</v>
      </c>
      <c r="AG49" s="2">
        <f t="shared" si="1"/>
        <v>78.948799767250691</v>
      </c>
      <c r="AH49" s="2">
        <f t="shared" si="2"/>
        <v>11.086840424745521</v>
      </c>
      <c r="AI49" s="2">
        <f t="shared" si="3"/>
        <v>54.604894226065461</v>
      </c>
      <c r="AJ49" s="2">
        <f t="shared" si="4"/>
        <v>88.913159575254483</v>
      </c>
    </row>
    <row r="50" spans="1:36" s="1" customFormat="1" ht="12.75">
      <c r="A50" s="6" t="s">
        <v>38</v>
      </c>
      <c r="B50" s="1" t="s">
        <v>77</v>
      </c>
      <c r="C50" s="1" t="s">
        <v>52</v>
      </c>
      <c r="D50" s="3" t="s">
        <v>3</v>
      </c>
      <c r="E50" s="1" t="s">
        <v>2</v>
      </c>
      <c r="F50" s="1" t="s">
        <v>48</v>
      </c>
      <c r="G50" s="10">
        <v>4.7E-2</v>
      </c>
      <c r="H50" s="10">
        <v>1.2370000000000001</v>
      </c>
      <c r="I50" s="10">
        <v>5.9690000000000003</v>
      </c>
      <c r="J50" s="10">
        <v>36.318716687492</v>
      </c>
      <c r="K50" s="10">
        <v>29.0171223311762</v>
      </c>
      <c r="L50" s="10">
        <f t="shared" si="0"/>
        <v>61.697005534444557</v>
      </c>
      <c r="M50" s="10">
        <v>2.109</v>
      </c>
      <c r="N50" s="10">
        <v>0.47799999999999998</v>
      </c>
      <c r="O50" s="10">
        <v>22.821999999999999</v>
      </c>
      <c r="P50" s="10">
        <v>4.8000000000000001E-2</v>
      </c>
      <c r="Q50" s="10">
        <v>0.11899999999999999</v>
      </c>
      <c r="R50" s="10">
        <v>0.44</v>
      </c>
      <c r="S50" s="10">
        <v>0.28799999999999998</v>
      </c>
      <c r="T50" s="10">
        <v>98.844839018668196</v>
      </c>
      <c r="U50" s="2">
        <v>1.7221069404395513E-3</v>
      </c>
      <c r="V50" s="2">
        <v>0.25776239637761356</v>
      </c>
      <c r="W50" s="2">
        <v>1.0013826236306718</v>
      </c>
      <c r="X50" s="2">
        <v>0.88914500640199368</v>
      </c>
      <c r="Y50" s="2">
        <v>0.11519864860191735</v>
      </c>
      <c r="Z50" s="2">
        <v>0.66113686667032878</v>
      </c>
      <c r="AA50" s="2">
        <v>3.4084168835618628E-2</v>
      </c>
      <c r="AB50" s="2">
        <v>1.4834601859576075E-2</v>
      </c>
      <c r="AC50" s="2">
        <v>6.8919015683765452E-4</v>
      </c>
      <c r="AD50" s="2">
        <v>3.5075814686328466E-3</v>
      </c>
      <c r="AE50" s="2">
        <v>1.1898663611882836E-2</v>
      </c>
      <c r="AF50" s="2">
        <v>8.4606175527480749E-3</v>
      </c>
      <c r="AG50" s="2">
        <f t="shared" si="1"/>
        <v>71.948786255130003</v>
      </c>
      <c r="AH50" s="2">
        <f t="shared" si="2"/>
        <v>11.470042950733705</v>
      </c>
      <c r="AI50" s="2">
        <f t="shared" si="3"/>
        <v>52.147688866799534</v>
      </c>
      <c r="AJ50" s="2">
        <f t="shared" si="4"/>
        <v>88.529957049266287</v>
      </c>
    </row>
    <row r="51" spans="1:36" s="1" customFormat="1" ht="12.75">
      <c r="A51" s="6" t="s">
        <v>39</v>
      </c>
      <c r="B51" s="1" t="s">
        <v>77</v>
      </c>
      <c r="C51" s="1" t="s">
        <v>52</v>
      </c>
      <c r="D51" s="3" t="s">
        <v>3</v>
      </c>
      <c r="E51" s="1" t="s">
        <v>2</v>
      </c>
      <c r="F51" s="1" t="s">
        <v>48</v>
      </c>
      <c r="G51" s="10">
        <v>5.6000000000000001E-2</v>
      </c>
      <c r="H51" s="10">
        <v>1.4159999999999999</v>
      </c>
      <c r="I51" s="10">
        <v>9.7100000000000009</v>
      </c>
      <c r="J51" s="10">
        <v>29.672624460156445</v>
      </c>
      <c r="K51" s="10">
        <v>24.476330355427425</v>
      </c>
      <c r="L51" s="10">
        <f t="shared" si="0"/>
        <v>51.176004521676703</v>
      </c>
      <c r="M51" s="10">
        <v>5.7750000000000004</v>
      </c>
      <c r="N51" s="10">
        <v>0.34599999999999997</v>
      </c>
      <c r="O51" s="10">
        <v>26.567</v>
      </c>
      <c r="P51" s="10">
        <v>3.2000000000000001E-2</v>
      </c>
      <c r="Q51" s="10">
        <v>0.13600000000000001</v>
      </c>
      <c r="R51" s="10">
        <v>0.33300000000000002</v>
      </c>
      <c r="S51" s="10">
        <v>0.30299999999999999</v>
      </c>
      <c r="T51" s="10">
        <v>98.790954815583859</v>
      </c>
      <c r="U51" s="2">
        <v>1.9561378474342857E-3</v>
      </c>
      <c r="V51" s="2">
        <v>0.39974807538237128</v>
      </c>
      <c r="W51" s="2">
        <v>0.77996423117861313</v>
      </c>
      <c r="X51" s="2">
        <v>0.71501265611550957</v>
      </c>
      <c r="Y51" s="2">
        <v>0.30072668227582344</v>
      </c>
      <c r="Z51" s="2">
        <v>0.73371831449228109</v>
      </c>
      <c r="AA51" s="2">
        <v>3.7195930831407917E-2</v>
      </c>
      <c r="AB51" s="2">
        <v>1.0237013285718456E-2</v>
      </c>
      <c r="AC51" s="2">
        <v>4.3802306208201184E-4</v>
      </c>
      <c r="AD51" s="2">
        <v>3.8216321663487743E-3</v>
      </c>
      <c r="AE51" s="2">
        <v>8.5849726029130387E-3</v>
      </c>
      <c r="AF51" s="2">
        <v>8.4859677026808463E-3</v>
      </c>
      <c r="AG51" s="2">
        <f t="shared" si="1"/>
        <v>64.73225152917162</v>
      </c>
      <c r="AH51" s="2">
        <f t="shared" si="2"/>
        <v>29.606678692989902</v>
      </c>
      <c r="AI51" s="2">
        <f t="shared" si="3"/>
        <v>40.762608405904707</v>
      </c>
      <c r="AJ51" s="2">
        <f t="shared" si="4"/>
        <v>70.393321307010098</v>
      </c>
    </row>
    <row r="52" spans="1:36" s="1" customFormat="1" ht="12.75">
      <c r="A52" s="6" t="s">
        <v>39</v>
      </c>
      <c r="B52" s="1" t="s">
        <v>77</v>
      </c>
      <c r="C52" s="1" t="s">
        <v>52</v>
      </c>
      <c r="D52" s="3" t="s">
        <v>3</v>
      </c>
      <c r="E52" s="1" t="s">
        <v>2</v>
      </c>
      <c r="F52" s="1" t="s">
        <v>48</v>
      </c>
      <c r="G52" s="10">
        <v>6.0999999999999999E-2</v>
      </c>
      <c r="H52" s="10">
        <v>1.111</v>
      </c>
      <c r="I52" s="10">
        <v>6.234</v>
      </c>
      <c r="J52" s="10">
        <v>36.698401567494507</v>
      </c>
      <c r="K52" s="10">
        <v>28.685478777579561</v>
      </c>
      <c r="L52" s="10">
        <f t="shared" si="0"/>
        <v>61.707005592303013</v>
      </c>
      <c r="M52" s="10">
        <v>2.1379999999999999</v>
      </c>
      <c r="N52" s="10">
        <v>0.61699999999999999</v>
      </c>
      <c r="O52" s="10">
        <v>22.486000000000001</v>
      </c>
      <c r="P52" s="10">
        <v>4.3999999999999997E-2</v>
      </c>
      <c r="Q52" s="10">
        <v>0.112</v>
      </c>
      <c r="R52" s="10">
        <v>0.60499999999999998</v>
      </c>
      <c r="S52" s="10">
        <v>0.26800000000000002</v>
      </c>
      <c r="T52" s="10">
        <v>99.015880345074066</v>
      </c>
      <c r="U52" s="2">
        <v>2.228721497937799E-3</v>
      </c>
      <c r="V52" s="2">
        <v>0.26844077738630218</v>
      </c>
      <c r="W52" s="2">
        <v>1.0089750180162849</v>
      </c>
      <c r="X52" s="2">
        <v>0.87648414445993705</v>
      </c>
      <c r="Y52" s="2">
        <v>0.11645072954191035</v>
      </c>
      <c r="Z52" s="2">
        <v>0.64955149790003985</v>
      </c>
      <c r="AA52" s="2">
        <v>3.0525358654616638E-2</v>
      </c>
      <c r="AB52" s="2">
        <v>1.9093997900758612E-2</v>
      </c>
      <c r="AC52" s="2">
        <v>6.2996179727403776E-4</v>
      </c>
      <c r="AD52" s="2">
        <v>3.2918689409201615E-3</v>
      </c>
      <c r="AE52" s="2">
        <v>1.6314155330863042E-2</v>
      </c>
      <c r="AF52" s="2">
        <v>7.8506945128583357E-3</v>
      </c>
      <c r="AG52" s="2">
        <f t="shared" si="1"/>
        <v>70.757839187419137</v>
      </c>
      <c r="AH52" s="2">
        <f t="shared" si="2"/>
        <v>11.727932273400409</v>
      </c>
      <c r="AI52" s="2">
        <f t="shared" si="3"/>
        <v>52.360775479847604</v>
      </c>
      <c r="AJ52" s="2">
        <f t="shared" si="4"/>
        <v>88.272067726599587</v>
      </c>
    </row>
    <row r="53" spans="1:36" s="1" customFormat="1" ht="12.75">
      <c r="A53" s="6" t="s">
        <v>39</v>
      </c>
      <c r="B53" s="1" t="s">
        <v>77</v>
      </c>
      <c r="C53" s="1" t="s">
        <v>52</v>
      </c>
      <c r="D53" s="3" t="s">
        <v>3</v>
      </c>
      <c r="E53" s="1" t="s">
        <v>2</v>
      </c>
      <c r="F53" s="1" t="s">
        <v>48</v>
      </c>
      <c r="G53" s="10">
        <v>5.2999999999999999E-2</v>
      </c>
      <c r="H53" s="10">
        <v>1.1319999999999999</v>
      </c>
      <c r="I53" s="10">
        <v>7.3079999999999998</v>
      </c>
      <c r="J53" s="10">
        <v>34.656098270235951</v>
      </c>
      <c r="K53" s="10">
        <v>27.913159951485991</v>
      </c>
      <c r="L53" s="10">
        <f t="shared" si="0"/>
        <v>59.097005281085679</v>
      </c>
      <c r="M53" s="10">
        <v>2.8980000000000001</v>
      </c>
      <c r="N53" s="10">
        <v>0.50700000000000001</v>
      </c>
      <c r="O53" s="10">
        <v>23.629000000000001</v>
      </c>
      <c r="P53" s="10">
        <v>4.9000000000000002E-2</v>
      </c>
      <c r="Q53" s="10">
        <v>0.115</v>
      </c>
      <c r="R53" s="10">
        <v>0.52100000000000002</v>
      </c>
      <c r="S53" s="10">
        <v>0.28399999999999997</v>
      </c>
      <c r="T53" s="10">
        <v>99.016258221721955</v>
      </c>
      <c r="U53" s="2">
        <v>1.913359055137197E-3</v>
      </c>
      <c r="V53" s="2">
        <v>0.31093876394441505</v>
      </c>
      <c r="W53" s="2">
        <v>0.94147235138071228</v>
      </c>
      <c r="X53" s="2">
        <v>0.84272447016601404</v>
      </c>
      <c r="Y53" s="2">
        <v>0.15596513775598286</v>
      </c>
      <c r="Z53" s="2">
        <v>0.6744369625797636</v>
      </c>
      <c r="AA53" s="2">
        <v>3.0731784737761295E-2</v>
      </c>
      <c r="AB53" s="2">
        <v>1.5502948524379535E-2</v>
      </c>
      <c r="AC53" s="2">
        <v>6.9318994766408998E-4</v>
      </c>
      <c r="AD53" s="2">
        <v>3.3397733372926811E-3</v>
      </c>
      <c r="AE53" s="2">
        <v>1.3881665681815113E-2</v>
      </c>
      <c r="AF53" s="2">
        <v>8.2202734291455005E-3</v>
      </c>
      <c r="AG53" s="2">
        <f t="shared" si="1"/>
        <v>68.444649530669608</v>
      </c>
      <c r="AH53" s="2">
        <f t="shared" si="2"/>
        <v>15.616978140035336</v>
      </c>
      <c r="AI53" s="2">
        <f t="shared" si="3"/>
        <v>48.860746323311496</v>
      </c>
      <c r="AJ53" s="2">
        <f t="shared" si="4"/>
        <v>84.383021859964671</v>
      </c>
    </row>
    <row r="54" spans="1:36" s="1" customFormat="1" ht="12.75">
      <c r="A54" s="6" t="s">
        <v>39</v>
      </c>
      <c r="B54" s="1" t="s">
        <v>77</v>
      </c>
      <c r="C54" s="1" t="s">
        <v>52</v>
      </c>
      <c r="D54" s="3" t="s">
        <v>3</v>
      </c>
      <c r="E54" s="1" t="s">
        <v>2</v>
      </c>
      <c r="F54" s="1" t="s">
        <v>48</v>
      </c>
      <c r="G54" s="10">
        <v>5.8999999999999997E-2</v>
      </c>
      <c r="H54" s="10">
        <v>1.1659999999999999</v>
      </c>
      <c r="I54" s="10">
        <v>3.371</v>
      </c>
      <c r="J54" s="10">
        <v>42.075841521219282</v>
      </c>
      <c r="K54" s="10">
        <v>29.353814422467781</v>
      </c>
      <c r="L54" s="10">
        <f t="shared" si="0"/>
        <v>67.214006411746709</v>
      </c>
      <c r="M54" s="10">
        <v>1.5589999999999999</v>
      </c>
      <c r="N54" s="10">
        <v>0.51</v>
      </c>
      <c r="O54" s="10">
        <v>20.096</v>
      </c>
      <c r="P54" s="10">
        <v>3.2000000000000001E-2</v>
      </c>
      <c r="Q54" s="10">
        <v>0.14799999999999999</v>
      </c>
      <c r="R54" s="10">
        <v>0.40300000000000002</v>
      </c>
      <c r="S54" s="10">
        <v>0.28100000000000003</v>
      </c>
      <c r="T54" s="10">
        <v>99.02265594368707</v>
      </c>
      <c r="U54" s="2">
        <v>2.2009078991761296E-3</v>
      </c>
      <c r="V54" s="2">
        <v>0.14820550402286467</v>
      </c>
      <c r="W54" s="2">
        <v>1.1811089643007975</v>
      </c>
      <c r="X54" s="2">
        <v>0.9157362276446307</v>
      </c>
      <c r="Y54" s="2">
        <v>8.6697089533566557E-2</v>
      </c>
      <c r="Z54" s="2">
        <v>0.5926999554623531</v>
      </c>
      <c r="AA54" s="2">
        <v>3.270914236747241E-2</v>
      </c>
      <c r="AB54" s="2">
        <v>1.6114089550356678E-2</v>
      </c>
      <c r="AC54" s="2">
        <v>4.6777327451933234E-4</v>
      </c>
      <c r="AD54" s="2">
        <v>4.4413000973509281E-3</v>
      </c>
      <c r="AE54" s="2">
        <v>1.1095277144157681E-2</v>
      </c>
      <c r="AF54" s="2">
        <v>8.4043376953987156E-3</v>
      </c>
      <c r="AG54" s="2">
        <f t="shared" si="1"/>
        <v>79.996705095703021</v>
      </c>
      <c r="AH54" s="2">
        <f t="shared" si="2"/>
        <v>8.6486640106510837</v>
      </c>
      <c r="AI54" s="2">
        <f t="shared" si="3"/>
        <v>61.451618140004889</v>
      </c>
      <c r="AJ54" s="2">
        <f t="shared" si="4"/>
        <v>91.351335989348925</v>
      </c>
    </row>
    <row r="55" spans="1:36" s="1" customFormat="1" ht="12.75">
      <c r="A55" s="6" t="s">
        <v>39</v>
      </c>
      <c r="B55" s="1" t="s">
        <v>77</v>
      </c>
      <c r="C55" s="1" t="s">
        <v>52</v>
      </c>
      <c r="D55" s="3" t="s">
        <v>3</v>
      </c>
      <c r="E55" s="1" t="s">
        <v>2</v>
      </c>
      <c r="F55" s="1" t="s">
        <v>48</v>
      </c>
      <c r="G55" s="10">
        <v>6.9000000000000006E-2</v>
      </c>
      <c r="H55" s="10">
        <v>1.4059999999999999</v>
      </c>
      <c r="I55" s="10">
        <v>7.96</v>
      </c>
      <c r="J55" s="10">
        <v>36.110929644881175</v>
      </c>
      <c r="K55" s="10">
        <v>29.244090807846707</v>
      </c>
      <c r="L55" s="10">
        <f t="shared" si="0"/>
        <v>61.737005502780832</v>
      </c>
      <c r="M55" s="10">
        <v>2.2309999999999999</v>
      </c>
      <c r="N55" s="10">
        <v>0.48099999999999998</v>
      </c>
      <c r="O55" s="10">
        <v>20.463000000000001</v>
      </c>
      <c r="P55" s="10">
        <v>4.7E-2</v>
      </c>
      <c r="Q55" s="10">
        <v>0.153</v>
      </c>
      <c r="R55" s="10">
        <v>0.51100000000000001</v>
      </c>
      <c r="S55" s="10">
        <v>0.26900000000000002</v>
      </c>
      <c r="T55" s="10">
        <v>98.898020452727891</v>
      </c>
      <c r="U55" s="2">
        <v>2.5003371135271469E-3</v>
      </c>
      <c r="V55" s="2">
        <v>0.33995252168506651</v>
      </c>
      <c r="W55" s="2">
        <v>0.98468073978168902</v>
      </c>
      <c r="X55" s="2">
        <v>0.88622417822856259</v>
      </c>
      <c r="Y55" s="2">
        <v>0.1205195752600958</v>
      </c>
      <c r="Z55" s="2">
        <v>0.58626530822431766</v>
      </c>
      <c r="AA55" s="2">
        <v>3.831382810737477E-2</v>
      </c>
      <c r="AB55" s="2">
        <v>1.4763192825242548E-2</v>
      </c>
      <c r="AC55" s="2">
        <v>6.673949316454166E-4</v>
      </c>
      <c r="AD55" s="2">
        <v>4.4600471902677477E-3</v>
      </c>
      <c r="AE55" s="2">
        <v>1.3666384265844003E-2</v>
      </c>
      <c r="AF55" s="2">
        <v>7.8153615466190294E-3</v>
      </c>
      <c r="AG55" s="2">
        <f t="shared" si="1"/>
        <v>63.296698605086725</v>
      </c>
      <c r="AH55" s="2">
        <f t="shared" si="2"/>
        <v>11.971226525365626</v>
      </c>
      <c r="AI55" s="2">
        <f t="shared" si="3"/>
        <v>51.529723000466639</v>
      </c>
      <c r="AJ55" s="2">
        <f t="shared" si="4"/>
        <v>88.028773474634392</v>
      </c>
    </row>
    <row r="56" spans="1:36" s="1" customFormat="1" ht="12.75">
      <c r="A56" s="6" t="s">
        <v>39</v>
      </c>
      <c r="B56" s="1" t="s">
        <v>77</v>
      </c>
      <c r="C56" s="1" t="s">
        <v>52</v>
      </c>
      <c r="D56" s="3" t="s">
        <v>3</v>
      </c>
      <c r="E56" s="1" t="s">
        <v>2</v>
      </c>
      <c r="F56" s="1" t="s">
        <v>48</v>
      </c>
      <c r="G56" s="10">
        <v>6.5000000000000002E-2</v>
      </c>
      <c r="H56" s="10">
        <v>1.615</v>
      </c>
      <c r="I56" s="10">
        <v>8.8859999999999992</v>
      </c>
      <c r="J56" s="10">
        <v>31.258213771245906</v>
      </c>
      <c r="K56" s="10">
        <v>26.518604153473163</v>
      </c>
      <c r="L56" s="10">
        <f t="shared" si="0"/>
        <v>54.645004763297464</v>
      </c>
      <c r="M56" s="10">
        <v>4.593</v>
      </c>
      <c r="N56" s="10">
        <v>0.372</v>
      </c>
      <c r="O56" s="10">
        <v>25.475000000000001</v>
      </c>
      <c r="P56" s="10">
        <v>4.1000000000000002E-2</v>
      </c>
      <c r="Q56" s="10">
        <v>0.13700000000000001</v>
      </c>
      <c r="R56" s="10">
        <v>0.36499999999999999</v>
      </c>
      <c r="S56" s="10">
        <v>0.31</v>
      </c>
      <c r="T56" s="10">
        <v>99.594817924719081</v>
      </c>
      <c r="U56" s="2">
        <v>2.2832883219417255E-3</v>
      </c>
      <c r="V56" s="2">
        <v>0.36788275516681085</v>
      </c>
      <c r="W56" s="2">
        <v>0.82626404214113325</v>
      </c>
      <c r="X56" s="2">
        <v>0.77902976854167671</v>
      </c>
      <c r="Y56" s="2">
        <v>0.24052066158752833</v>
      </c>
      <c r="Z56" s="2">
        <v>0.70751720709099375</v>
      </c>
      <c r="AA56" s="2">
        <v>4.2661947275438004E-2</v>
      </c>
      <c r="AB56" s="2">
        <v>1.1068176547035746E-2</v>
      </c>
      <c r="AC56" s="2">
        <v>5.6437377521394334E-4</v>
      </c>
      <c r="AD56" s="2">
        <v>3.8713863315076517E-3</v>
      </c>
      <c r="AE56" s="2">
        <v>9.4628839569030031E-3</v>
      </c>
      <c r="AF56" s="2">
        <v>8.7308476446456441E-3</v>
      </c>
      <c r="AG56" s="2">
        <f t="shared" si="1"/>
        <v>65.791076057466086</v>
      </c>
      <c r="AH56" s="2">
        <f t="shared" si="2"/>
        <v>23.59085480029151</v>
      </c>
      <c r="AI56" s="2">
        <f t="shared" si="3"/>
        <v>43.449528425095885</v>
      </c>
      <c r="AJ56" s="2">
        <f t="shared" si="4"/>
        <v>76.40914519970849</v>
      </c>
    </row>
    <row r="57" spans="1:36" s="1" customFormat="1" ht="12.75">
      <c r="A57" s="6" t="s">
        <v>39</v>
      </c>
      <c r="B57" s="1" t="s">
        <v>77</v>
      </c>
      <c r="C57" s="1" t="s">
        <v>52</v>
      </c>
      <c r="D57" s="3" t="s">
        <v>3</v>
      </c>
      <c r="E57" s="1" t="s">
        <v>2</v>
      </c>
      <c r="F57" s="1" t="s">
        <v>48</v>
      </c>
      <c r="G57" s="10">
        <v>6.5000000000000002E-2</v>
      </c>
      <c r="H57" s="10">
        <v>1.298</v>
      </c>
      <c r="I57" s="10">
        <v>8.6389999999999993</v>
      </c>
      <c r="J57" s="10">
        <v>32.584951092474846</v>
      </c>
      <c r="K57" s="10">
        <v>26.814795084460627</v>
      </c>
      <c r="L57" s="10">
        <f t="shared" si="0"/>
        <v>56.135004965472945</v>
      </c>
      <c r="M57" s="10">
        <v>3.9239999999999999</v>
      </c>
      <c r="N57" s="10">
        <v>0.39600000000000002</v>
      </c>
      <c r="O57" s="10">
        <v>24.04</v>
      </c>
      <c r="P57" s="10">
        <v>4.1000000000000002E-2</v>
      </c>
      <c r="Q57" s="10">
        <v>0.13400000000000001</v>
      </c>
      <c r="R57" s="10">
        <v>0.40600000000000003</v>
      </c>
      <c r="S57" s="10">
        <v>0.28299999999999997</v>
      </c>
      <c r="T57" s="10">
        <v>98.584746176935468</v>
      </c>
      <c r="U57" s="2">
        <v>2.3210300990634497E-3</v>
      </c>
      <c r="V57" s="2">
        <v>0.36356880476148901</v>
      </c>
      <c r="W57" s="2">
        <v>0.87557184281615064</v>
      </c>
      <c r="X57" s="2">
        <v>0.80075174225619739</v>
      </c>
      <c r="Y57" s="2">
        <v>0.20888389643171776</v>
      </c>
      <c r="Z57" s="2">
        <v>0.67869913262606885</v>
      </c>
      <c r="AA57" s="2">
        <v>3.485482105593251E-2</v>
      </c>
      <c r="AB57" s="2">
        <v>1.1977008035327049E-2</v>
      </c>
      <c r="AC57" s="2">
        <v>5.7370263177260899E-4</v>
      </c>
      <c r="AD57" s="2">
        <v>3.8492025122661209E-3</v>
      </c>
      <c r="AE57" s="2">
        <v>1.0699825635699673E-2</v>
      </c>
      <c r="AF57" s="2">
        <v>8.1021665876429803E-3</v>
      </c>
      <c r="AG57" s="2">
        <f t="shared" si="1"/>
        <v>65.117529598696734</v>
      </c>
      <c r="AH57" s="2">
        <f t="shared" si="2"/>
        <v>20.689037552515035</v>
      </c>
      <c r="AI57" s="2">
        <f t="shared" si="3"/>
        <v>45.654066197497968</v>
      </c>
      <c r="AJ57" s="2">
        <f t="shared" si="4"/>
        <v>79.310962447484968</v>
      </c>
    </row>
    <row r="58" spans="1:36" s="1" customFormat="1" ht="12.75">
      <c r="A58" s="6" t="s">
        <v>39</v>
      </c>
      <c r="B58" s="1" t="s">
        <v>77</v>
      </c>
      <c r="C58" s="1" t="s">
        <v>52</v>
      </c>
      <c r="D58" s="3" t="s">
        <v>3</v>
      </c>
      <c r="E58" s="1" t="s">
        <v>2</v>
      </c>
      <c r="F58" s="1" t="s">
        <v>48</v>
      </c>
      <c r="G58" s="10">
        <v>8.6999999999999994E-2</v>
      </c>
      <c r="H58" s="10">
        <v>2.0089999999999999</v>
      </c>
      <c r="I58" s="10">
        <v>8.4190000000000005</v>
      </c>
      <c r="J58" s="10">
        <v>29.505721498139298</v>
      </c>
      <c r="K58" s="10">
        <v>27.731511002728844</v>
      </c>
      <c r="L58" s="10">
        <f t="shared" si="0"/>
        <v>54.281004496243099</v>
      </c>
      <c r="M58" s="10">
        <v>3.6989999999999998</v>
      </c>
      <c r="N58" s="10">
        <v>0.42499999999999999</v>
      </c>
      <c r="O58" s="10">
        <v>25.806000000000001</v>
      </c>
      <c r="P58" s="10">
        <v>3.7999999999999999E-2</v>
      </c>
      <c r="Q58" s="10">
        <v>0.128</v>
      </c>
      <c r="R58" s="10">
        <v>0.51100000000000001</v>
      </c>
      <c r="S58" s="10">
        <v>0.28899999999999998</v>
      </c>
      <c r="T58" s="10">
        <v>98.610232500868136</v>
      </c>
      <c r="U58" s="2">
        <v>3.1100073450656286E-3</v>
      </c>
      <c r="V58" s="2">
        <v>0.35469771792802907</v>
      </c>
      <c r="W58" s="2">
        <v>0.79369875393080436</v>
      </c>
      <c r="X58" s="2">
        <v>0.82903275472676086</v>
      </c>
      <c r="Y58" s="2">
        <v>0.19712197372855952</v>
      </c>
      <c r="Z58" s="2">
        <v>0.72935383375104912</v>
      </c>
      <c r="AA58" s="2">
        <v>5.4006103953564706E-2</v>
      </c>
      <c r="AB58" s="2">
        <v>1.2868171235472153E-2</v>
      </c>
      <c r="AC58" s="2">
        <v>5.3230595947362431E-4</v>
      </c>
      <c r="AD58" s="2">
        <v>3.6808716847044759E-3</v>
      </c>
      <c r="AE58" s="2">
        <v>1.3481751362002997E-2</v>
      </c>
      <c r="AF58" s="2">
        <v>8.2829935272944223E-3</v>
      </c>
      <c r="AG58" s="2">
        <f t="shared" si="1"/>
        <v>67.28036435364713</v>
      </c>
      <c r="AH58" s="2">
        <f t="shared" si="2"/>
        <v>19.209771027931527</v>
      </c>
      <c r="AI58" s="2">
        <f t="shared" si="3"/>
        <v>42.268599374452798</v>
      </c>
      <c r="AJ58" s="2">
        <f t="shared" si="4"/>
        <v>80.790228972068491</v>
      </c>
    </row>
    <row r="59" spans="1:36" s="1" customFormat="1" ht="12.75">
      <c r="A59" s="6" t="s">
        <v>39</v>
      </c>
      <c r="B59" s="1" t="s">
        <v>77</v>
      </c>
      <c r="C59" s="1" t="s">
        <v>52</v>
      </c>
      <c r="D59" s="3" t="s">
        <v>3</v>
      </c>
      <c r="E59" s="1" t="s">
        <v>2</v>
      </c>
      <c r="F59" s="1" t="s">
        <v>48</v>
      </c>
      <c r="G59" s="10">
        <v>8.8999999999999996E-2</v>
      </c>
      <c r="H59" s="10">
        <v>1.7649999999999999</v>
      </c>
      <c r="I59" s="10">
        <v>8.4390000000000001</v>
      </c>
      <c r="J59" s="10">
        <v>28.677364417483126</v>
      </c>
      <c r="K59" s="10">
        <v>28.083873464042654</v>
      </c>
      <c r="L59" s="10">
        <f t="shared" si="0"/>
        <v>53.888004370013533</v>
      </c>
      <c r="M59" s="10">
        <v>3.3180000000000001</v>
      </c>
      <c r="N59" s="10">
        <v>0.42</v>
      </c>
      <c r="O59" s="10">
        <v>26.734999999999999</v>
      </c>
      <c r="P59" s="10">
        <v>3.7999999999999999E-2</v>
      </c>
      <c r="Q59" s="10">
        <v>0.13</v>
      </c>
      <c r="R59" s="10">
        <v>0.48899999999999999</v>
      </c>
      <c r="S59" s="10">
        <v>0.29799999999999999</v>
      </c>
      <c r="T59" s="10">
        <v>98.44423788152578</v>
      </c>
      <c r="U59" s="2">
        <v>3.1941252297973356E-3</v>
      </c>
      <c r="V59" s="2">
        <v>0.3569510321756566</v>
      </c>
      <c r="W59" s="2">
        <v>0.77447689376653417</v>
      </c>
      <c r="X59" s="2">
        <v>0.8428978268928129</v>
      </c>
      <c r="Y59" s="2">
        <v>0.17751982447600576</v>
      </c>
      <c r="Z59" s="2">
        <v>0.7586082057113227</v>
      </c>
      <c r="AA59" s="2">
        <v>4.7635134024796535E-2</v>
      </c>
      <c r="AB59" s="2">
        <v>1.2767238230710184E-2</v>
      </c>
      <c r="AC59" s="2">
        <v>5.344180263778328E-4</v>
      </c>
      <c r="AD59" s="2">
        <v>3.7532183528340467E-3</v>
      </c>
      <c r="AE59" s="2">
        <v>1.2952513178317023E-2</v>
      </c>
      <c r="AF59" s="2">
        <v>8.5748299023224867E-3</v>
      </c>
      <c r="AG59" s="2">
        <f t="shared" si="1"/>
        <v>68.002503134502263</v>
      </c>
      <c r="AH59" s="2">
        <f t="shared" si="2"/>
        <v>17.396781037438483</v>
      </c>
      <c r="AI59" s="2">
        <f t="shared" si="3"/>
        <v>40.976830061390238</v>
      </c>
      <c r="AJ59" s="2">
        <f t="shared" si="4"/>
        <v>82.603218962561527</v>
      </c>
    </row>
    <row r="60" spans="1:36" s="1" customFormat="1" ht="12.75">
      <c r="A60" s="6" t="s">
        <v>39</v>
      </c>
      <c r="B60" s="1" t="s">
        <v>77</v>
      </c>
      <c r="C60" s="1" t="s">
        <v>52</v>
      </c>
      <c r="D60" s="3" t="s">
        <v>3</v>
      </c>
      <c r="E60" s="1" t="s">
        <v>2</v>
      </c>
      <c r="F60" s="1" t="s">
        <v>48</v>
      </c>
      <c r="G60" s="10">
        <v>8.2000000000000003E-2</v>
      </c>
      <c r="H60" s="10">
        <v>1.075</v>
      </c>
      <c r="I60" s="10">
        <v>6.048</v>
      </c>
      <c r="J60" s="10">
        <v>34.084067064312464</v>
      </c>
      <c r="K60" s="10">
        <v>27.543878298865465</v>
      </c>
      <c r="L60" s="10">
        <f t="shared" ref="L60:L123" si="5">K60+J60*0.69943/0.77731</f>
        <v>58.21300519391643</v>
      </c>
      <c r="M60" s="10">
        <v>2.97</v>
      </c>
      <c r="N60" s="10">
        <v>0.42099999999999999</v>
      </c>
      <c r="O60" s="10">
        <v>25.391999999999999</v>
      </c>
      <c r="P60" s="10">
        <v>3.5999999999999997E-2</v>
      </c>
      <c r="Q60" s="10">
        <v>0.14000000000000001</v>
      </c>
      <c r="R60" s="10">
        <v>0.46800000000000003</v>
      </c>
      <c r="S60" s="10">
        <v>0.246</v>
      </c>
      <c r="T60" s="10">
        <v>98.469945363177928</v>
      </c>
      <c r="U60" s="2">
        <v>2.9914535720297858E-3</v>
      </c>
      <c r="V60" s="2">
        <v>0.26003746263159061</v>
      </c>
      <c r="W60" s="2">
        <v>0.93567951871068211</v>
      </c>
      <c r="X60" s="2">
        <v>0.84032928613801894</v>
      </c>
      <c r="Y60" s="2">
        <v>0.16152264188972845</v>
      </c>
      <c r="Z60" s="2">
        <v>0.73238718902640909</v>
      </c>
      <c r="AA60" s="2">
        <v>2.9491551995782659E-2</v>
      </c>
      <c r="AB60" s="2">
        <v>1.300877042846843E-2</v>
      </c>
      <c r="AC60" s="2">
        <v>5.1464349166746386E-4</v>
      </c>
      <c r="AD60" s="2">
        <v>4.1086107357740931E-3</v>
      </c>
      <c r="AE60" s="2">
        <v>1.260078259779639E-2</v>
      </c>
      <c r="AF60" s="2">
        <v>7.1953320199323158E-3</v>
      </c>
      <c r="AG60" s="2">
        <f t="shared" si="1"/>
        <v>73.79776266166327</v>
      </c>
      <c r="AH60" s="2">
        <f t="shared" si="2"/>
        <v>16.122406652218864</v>
      </c>
      <c r="AI60" s="2">
        <f t="shared" si="3"/>
        <v>48.528473362088441</v>
      </c>
      <c r="AJ60" s="2">
        <f t="shared" si="4"/>
        <v>83.877593347781144</v>
      </c>
    </row>
    <row r="61" spans="1:36" s="1" customFormat="1" ht="12.75">
      <c r="A61" s="6" t="s">
        <v>39</v>
      </c>
      <c r="B61" s="1" t="s">
        <v>77</v>
      </c>
      <c r="C61" s="1" t="s">
        <v>52</v>
      </c>
      <c r="D61" s="3" t="s">
        <v>3</v>
      </c>
      <c r="E61" s="1" t="s">
        <v>2</v>
      </c>
      <c r="F61" s="1" t="s">
        <v>48</v>
      </c>
      <c r="G61" s="10">
        <v>7.1999999999999995E-2</v>
      </c>
      <c r="H61" s="10">
        <v>1.254</v>
      </c>
      <c r="I61" s="10">
        <v>8.6189999999999998</v>
      </c>
      <c r="J61" s="10">
        <v>32.015942379974227</v>
      </c>
      <c r="K61" s="10">
        <v>27.712793767591943</v>
      </c>
      <c r="L61" s="10">
        <f t="shared" si="5"/>
        <v>56.521004878764288</v>
      </c>
      <c r="M61" s="10">
        <v>3.419</v>
      </c>
      <c r="N61" s="10">
        <v>0.378</v>
      </c>
      <c r="O61" s="10">
        <v>24.669</v>
      </c>
      <c r="P61" s="10">
        <v>3.9E-2</v>
      </c>
      <c r="Q61" s="10">
        <v>0.13600000000000001</v>
      </c>
      <c r="R61" s="10">
        <v>0.38600000000000001</v>
      </c>
      <c r="S61" s="10">
        <v>0.27700000000000002</v>
      </c>
      <c r="T61" s="10">
        <v>98.938736147566161</v>
      </c>
      <c r="U61" s="2">
        <v>2.5714942224368429E-3</v>
      </c>
      <c r="V61" s="2">
        <v>0.36279864791012045</v>
      </c>
      <c r="W61" s="2">
        <v>0.8604519907174264</v>
      </c>
      <c r="X61" s="2">
        <v>0.82773126630883231</v>
      </c>
      <c r="Y61" s="2">
        <v>0.18203743306046025</v>
      </c>
      <c r="Z61" s="2">
        <v>0.69659446049385598</v>
      </c>
      <c r="AA61" s="2">
        <v>3.3679942559227911E-2</v>
      </c>
      <c r="AB61" s="2">
        <v>1.1434853252629792E-2</v>
      </c>
      <c r="AC61" s="2">
        <v>5.4582476083601332E-4</v>
      </c>
      <c r="AD61" s="2">
        <v>3.907423744448542E-3</v>
      </c>
      <c r="AE61" s="2">
        <v>1.0174746840296808E-2</v>
      </c>
      <c r="AF61" s="2">
        <v>7.9319531913749301E-3</v>
      </c>
      <c r="AG61" s="2">
        <f t="shared" si="1"/>
        <v>65.754105342756745</v>
      </c>
      <c r="AH61" s="2">
        <f t="shared" si="2"/>
        <v>18.027636742370991</v>
      </c>
      <c r="AI61" s="2">
        <f t="shared" si="3"/>
        <v>44.818823722351532</v>
      </c>
      <c r="AJ61" s="2">
        <f t="shared" ref="AJ61:AJ124" si="6">100*X61/(X61+Y61)</f>
        <v>81.972363257629013</v>
      </c>
    </row>
    <row r="62" spans="1:36" s="1" customFormat="1" ht="12.75">
      <c r="A62" s="6" t="s">
        <v>39</v>
      </c>
      <c r="B62" s="1" t="s">
        <v>77</v>
      </c>
      <c r="C62" s="1" t="s">
        <v>52</v>
      </c>
      <c r="D62" s="3" t="s">
        <v>3</v>
      </c>
      <c r="E62" s="1" t="s">
        <v>2</v>
      </c>
      <c r="F62" s="1" t="s">
        <v>48</v>
      </c>
      <c r="G62" s="10">
        <v>7.2999999999999995E-2</v>
      </c>
      <c r="H62" s="10">
        <v>1.2190000000000001</v>
      </c>
      <c r="I62" s="10">
        <v>8.9</v>
      </c>
      <c r="J62" s="10">
        <v>31.102025542164725</v>
      </c>
      <c r="K62" s="10">
        <v>26.515143596636946</v>
      </c>
      <c r="L62" s="10">
        <f t="shared" si="5"/>
        <v>54.501004739496651</v>
      </c>
      <c r="M62" s="10">
        <v>4.0599999999999996</v>
      </c>
      <c r="N62" s="10">
        <v>0.39</v>
      </c>
      <c r="O62" s="10">
        <v>25.279</v>
      </c>
      <c r="P62" s="10">
        <v>4.5999999999999999E-2</v>
      </c>
      <c r="Q62" s="10">
        <v>0.17699999999999999</v>
      </c>
      <c r="R62" s="10">
        <v>0.40100000000000002</v>
      </c>
      <c r="S62" s="10">
        <v>0.28100000000000003</v>
      </c>
      <c r="T62" s="10">
        <v>98.397169138801672</v>
      </c>
      <c r="U62" s="2">
        <v>2.6036353568484722E-3</v>
      </c>
      <c r="V62" s="2">
        <v>0.37411319816195687</v>
      </c>
      <c r="W62" s="2">
        <v>0.83474393380948997</v>
      </c>
      <c r="X62" s="2">
        <v>0.79087396274665955</v>
      </c>
      <c r="Y62" s="2">
        <v>0.21586979522758248</v>
      </c>
      <c r="Z62" s="2">
        <v>0.71284089267677042</v>
      </c>
      <c r="AA62" s="2">
        <v>3.2695031131392709E-2</v>
      </c>
      <c r="AB62" s="2">
        <v>1.178169149984514E-2</v>
      </c>
      <c r="AC62" s="2">
        <v>6.4291077098284203E-4</v>
      </c>
      <c r="AD62" s="2">
        <v>5.078425820928119E-3</v>
      </c>
      <c r="AE62" s="2">
        <v>1.0555648603713616E-2</v>
      </c>
      <c r="AF62" s="2">
        <v>8.0354635876534811E-3</v>
      </c>
      <c r="AG62" s="2">
        <f t="shared" si="1"/>
        <v>65.581508794609761</v>
      </c>
      <c r="AH62" s="2">
        <f t="shared" ref="AH62:AH125" si="7">100*Y62/(Y62+X62)</f>
        <v>21.442377319721672</v>
      </c>
      <c r="AI62" s="2">
        <f t="shared" ref="AI62:AI125" si="8">100*W62/(W62+V62+Z62)</f>
        <v>43.437830663446555</v>
      </c>
      <c r="AJ62" s="2">
        <f t="shared" si="6"/>
        <v>78.557622680278328</v>
      </c>
    </row>
    <row r="63" spans="1:36" s="1" customFormat="1" ht="12.75">
      <c r="A63" s="6" t="s">
        <v>39</v>
      </c>
      <c r="B63" s="1" t="s">
        <v>77</v>
      </c>
      <c r="C63" s="1" t="s">
        <v>52</v>
      </c>
      <c r="D63" s="3" t="s">
        <v>3</v>
      </c>
      <c r="E63" s="1" t="s">
        <v>2</v>
      </c>
      <c r="F63" s="1" t="s">
        <v>48</v>
      </c>
      <c r="G63" s="10">
        <v>6.7000000000000004E-2</v>
      </c>
      <c r="H63" s="10">
        <v>1.262</v>
      </c>
      <c r="I63" s="10">
        <v>8.61</v>
      </c>
      <c r="J63" s="10">
        <v>31.833882790786053</v>
      </c>
      <c r="K63" s="10">
        <v>27.556612471713589</v>
      </c>
      <c r="L63" s="10">
        <f t="shared" si="5"/>
        <v>56.201004851021054</v>
      </c>
      <c r="M63" s="10">
        <v>3.4</v>
      </c>
      <c r="N63" s="10">
        <v>0.40899999999999997</v>
      </c>
      <c r="O63" s="10">
        <v>24.661999999999999</v>
      </c>
      <c r="P63" s="10">
        <v>4.2000000000000003E-2</v>
      </c>
      <c r="Q63" s="10">
        <v>0.14000000000000001</v>
      </c>
      <c r="R63" s="10">
        <v>0.46800000000000003</v>
      </c>
      <c r="S63" s="10">
        <v>0.29699999999999999</v>
      </c>
      <c r="T63" s="10">
        <v>98.705495262499625</v>
      </c>
      <c r="U63" s="2">
        <v>2.3987308991226803E-3</v>
      </c>
      <c r="V63" s="2">
        <v>0.36330016987431019</v>
      </c>
      <c r="W63" s="2">
        <v>0.85763725331724117</v>
      </c>
      <c r="X63" s="2">
        <v>0.82506573192553712</v>
      </c>
      <c r="Y63" s="2">
        <v>0.18146555002673434</v>
      </c>
      <c r="Z63" s="2">
        <v>0.69808842220143763</v>
      </c>
      <c r="AA63" s="2">
        <v>3.3977140879152795E-2</v>
      </c>
      <c r="AB63" s="2">
        <v>1.2402686721919534E-2</v>
      </c>
      <c r="AC63" s="2">
        <v>5.8923913983438406E-4</v>
      </c>
      <c r="AD63" s="2">
        <v>4.0321187025180623E-3</v>
      </c>
      <c r="AE63" s="2">
        <v>1.2366187610948345E-2</v>
      </c>
      <c r="AF63" s="2">
        <v>8.5253161509825943E-3</v>
      </c>
      <c r="AG63" s="2">
        <f t="shared" si="1"/>
        <v>65.771238490154914</v>
      </c>
      <c r="AH63" s="2">
        <f t="shared" si="7"/>
        <v>18.028803801781816</v>
      </c>
      <c r="AI63" s="2">
        <f t="shared" si="8"/>
        <v>44.691282057309103</v>
      </c>
      <c r="AJ63" s="2">
        <f t="shared" si="6"/>
        <v>81.971196198218195</v>
      </c>
    </row>
    <row r="64" spans="1:36" s="1" customFormat="1" ht="13.9" customHeight="1">
      <c r="A64" s="6" t="s">
        <v>39</v>
      </c>
      <c r="B64" s="1" t="s">
        <v>77</v>
      </c>
      <c r="C64" s="1" t="s">
        <v>52</v>
      </c>
      <c r="D64" s="3" t="s">
        <v>3</v>
      </c>
      <c r="E64" s="1" t="s">
        <v>2</v>
      </c>
      <c r="F64" s="1" t="s">
        <v>48</v>
      </c>
      <c r="G64" s="10">
        <v>7.6999999999999999E-2</v>
      </c>
      <c r="H64" s="10">
        <v>1.32</v>
      </c>
      <c r="I64" s="10">
        <v>8.4939999999999998</v>
      </c>
      <c r="J64" s="10">
        <v>33.199515703596781</v>
      </c>
      <c r="K64" s="10">
        <v>26.746804831972717</v>
      </c>
      <c r="L64" s="10">
        <f t="shared" si="5"/>
        <v>56.620005059123656</v>
      </c>
      <c r="M64" s="10">
        <v>4.0869999999999997</v>
      </c>
      <c r="N64" s="10">
        <v>0.40500000000000003</v>
      </c>
      <c r="O64" s="10">
        <v>24.067</v>
      </c>
      <c r="P64" s="10">
        <v>0.04</v>
      </c>
      <c r="Q64" s="10">
        <v>0.14199999999999999</v>
      </c>
      <c r="R64" s="10">
        <v>0.42899999999999999</v>
      </c>
      <c r="S64" s="10">
        <v>0.28999999999999998</v>
      </c>
      <c r="T64" s="10">
        <v>99.257320535569491</v>
      </c>
      <c r="U64" s="2">
        <v>2.7312014309326129E-3</v>
      </c>
      <c r="V64" s="2">
        <v>0.35508390345829166</v>
      </c>
      <c r="W64" s="2">
        <v>0.88613941094640125</v>
      </c>
      <c r="X64" s="2">
        <v>0.7933976483250772</v>
      </c>
      <c r="Y64" s="2">
        <v>0.21611065986550801</v>
      </c>
      <c r="Z64" s="2">
        <v>0.67493255898559146</v>
      </c>
      <c r="AA64" s="2">
        <v>3.5209323966943415E-2</v>
      </c>
      <c r="AB64" s="2">
        <v>1.2167567622969255E-2</v>
      </c>
      <c r="AC64" s="2">
        <v>5.5597922922410504E-4</v>
      </c>
      <c r="AD64" s="2">
        <v>4.0518176969386857E-3</v>
      </c>
      <c r="AE64" s="2">
        <v>1.1230615261948851E-2</v>
      </c>
      <c r="AF64" s="2">
        <v>8.2472340781039495E-3</v>
      </c>
      <c r="AG64" s="2">
        <f t="shared" ref="AG64:AG127" si="9">100*Z64/(Z64+V64)</f>
        <v>65.526385605935189</v>
      </c>
      <c r="AH64" s="2">
        <f t="shared" si="7"/>
        <v>21.407516719982109</v>
      </c>
      <c r="AI64" s="2">
        <f t="shared" si="8"/>
        <v>46.245685085031262</v>
      </c>
      <c r="AJ64" s="2">
        <f t="shared" si="6"/>
        <v>78.592483280017902</v>
      </c>
    </row>
    <row r="65" spans="1:36" s="1" customFormat="1" ht="12.75">
      <c r="A65" s="6" t="s">
        <v>39</v>
      </c>
      <c r="B65" s="1" t="s">
        <v>77</v>
      </c>
      <c r="C65" s="1" t="s">
        <v>52</v>
      </c>
      <c r="D65" s="3" t="s">
        <v>3</v>
      </c>
      <c r="E65" s="1" t="s">
        <v>2</v>
      </c>
      <c r="F65" s="1" t="s">
        <v>48</v>
      </c>
      <c r="G65" s="10">
        <v>7.1999999999999995E-2</v>
      </c>
      <c r="H65" s="10">
        <v>1.248</v>
      </c>
      <c r="I65" s="10">
        <v>8.9830000000000005</v>
      </c>
      <c r="J65" s="10">
        <v>31.594878079391439</v>
      </c>
      <c r="K65" s="10">
        <v>26.617670861520025</v>
      </c>
      <c r="L65" s="10">
        <f t="shared" si="5"/>
        <v>55.047004814600207</v>
      </c>
      <c r="M65" s="10">
        <v>4.1890000000000001</v>
      </c>
      <c r="N65" s="10">
        <v>0.39200000000000002</v>
      </c>
      <c r="O65" s="10">
        <v>25.245999999999999</v>
      </c>
      <c r="P65" s="10">
        <v>4.4999999999999998E-2</v>
      </c>
      <c r="Q65" s="10">
        <v>0.13400000000000001</v>
      </c>
      <c r="R65" s="10">
        <v>0.42399999999999999</v>
      </c>
      <c r="S65" s="10">
        <v>0.27700000000000002</v>
      </c>
      <c r="T65" s="10">
        <v>99.177548940911464</v>
      </c>
      <c r="U65" s="2">
        <v>2.546119063328816E-3</v>
      </c>
      <c r="V65" s="2">
        <v>0.37438921924389218</v>
      </c>
      <c r="W65" s="2">
        <v>0.84075642238662107</v>
      </c>
      <c r="X65" s="2">
        <v>0.78717674700943951</v>
      </c>
      <c r="Y65" s="2">
        <v>0.22083358257425556</v>
      </c>
      <c r="Z65" s="2">
        <v>0.70585290279713842</v>
      </c>
      <c r="AA65" s="2">
        <v>3.3188035552940788E-2</v>
      </c>
      <c r="AB65" s="2">
        <v>1.1741349572066535E-2</v>
      </c>
      <c r="AC65" s="2">
        <v>6.2358304097570171E-4</v>
      </c>
      <c r="AD65" s="2">
        <v>3.8119707270285437E-3</v>
      </c>
      <c r="AE65" s="2">
        <v>1.1066118585962251E-2</v>
      </c>
      <c r="AF65" s="2">
        <v>7.8536817441702666E-3</v>
      </c>
      <c r="AG65" s="2">
        <f t="shared" si="9"/>
        <v>65.342101404404247</v>
      </c>
      <c r="AH65" s="2">
        <f t="shared" si="7"/>
        <v>21.907869006209399</v>
      </c>
      <c r="AI65" s="2">
        <f t="shared" si="8"/>
        <v>43.766635056827631</v>
      </c>
      <c r="AJ65" s="2">
        <f t="shared" si="6"/>
        <v>78.09213099379059</v>
      </c>
    </row>
    <row r="66" spans="1:36" s="1" customFormat="1" ht="12.75">
      <c r="A66" s="6" t="s">
        <v>40</v>
      </c>
      <c r="B66" s="1" t="s">
        <v>77</v>
      </c>
      <c r="C66" s="1" t="s">
        <v>52</v>
      </c>
      <c r="D66" s="3" t="s">
        <v>3</v>
      </c>
      <c r="E66" s="1" t="s">
        <v>2</v>
      </c>
      <c r="F66" s="1" t="s">
        <v>48</v>
      </c>
      <c r="G66" s="10">
        <v>6.4000000000000001E-2</v>
      </c>
      <c r="H66" s="10">
        <v>1.1100000000000001</v>
      </c>
      <c r="I66" s="10">
        <v>12.262</v>
      </c>
      <c r="J66" s="10">
        <v>23.432652709137464</v>
      </c>
      <c r="K66" s="10">
        <v>26.578107860780364</v>
      </c>
      <c r="L66" s="10">
        <f t="shared" si="5"/>
        <v>47.663003570795695</v>
      </c>
      <c r="M66" s="10">
        <v>4.4029999999999996</v>
      </c>
      <c r="N66" s="10">
        <v>0.36</v>
      </c>
      <c r="O66" s="10">
        <v>29.091999999999999</v>
      </c>
      <c r="P66" s="10">
        <v>3.1E-2</v>
      </c>
      <c r="Q66" s="10">
        <v>0.09</v>
      </c>
      <c r="R66" s="10">
        <v>0.32600000000000001</v>
      </c>
      <c r="S66" s="10">
        <v>0.23200000000000001</v>
      </c>
      <c r="T66" s="10">
        <v>97.949760569917828</v>
      </c>
      <c r="U66" s="2">
        <v>2.2431324810329584E-3</v>
      </c>
      <c r="V66" s="2">
        <v>0.50651461911976436</v>
      </c>
      <c r="W66" s="2">
        <v>0.61802167055817359</v>
      </c>
      <c r="X66" s="2">
        <v>0.77903147315623122</v>
      </c>
      <c r="Y66" s="2">
        <v>0.23005526723949341</v>
      </c>
      <c r="Z66" s="2">
        <v>0.80616500913942557</v>
      </c>
      <c r="AA66" s="2">
        <v>2.9256251320506913E-2</v>
      </c>
      <c r="AB66" s="2">
        <v>1.0687181623966669E-2</v>
      </c>
      <c r="AC66" s="2">
        <v>4.2576721188520287E-4</v>
      </c>
      <c r="AD66" s="2">
        <v>2.5375581661935104E-3</v>
      </c>
      <c r="AE66" s="2">
        <v>8.4328776884024376E-3</v>
      </c>
      <c r="AF66" s="2">
        <v>6.5194393898013892E-3</v>
      </c>
      <c r="AG66" s="2">
        <f t="shared" si="9"/>
        <v>61.413690879664316</v>
      </c>
      <c r="AH66" s="2">
        <f t="shared" si="7"/>
        <v>22.798363909655048</v>
      </c>
      <c r="AI66" s="2">
        <f t="shared" si="8"/>
        <v>32.010216750604457</v>
      </c>
      <c r="AJ66" s="2">
        <f t="shared" si="6"/>
        <v>77.201636090344948</v>
      </c>
    </row>
    <row r="67" spans="1:36" s="1" customFormat="1" ht="12.75">
      <c r="A67" s="6" t="s">
        <v>40</v>
      </c>
      <c r="B67" s="1" t="s">
        <v>77</v>
      </c>
      <c r="C67" s="1" t="s">
        <v>52</v>
      </c>
      <c r="D67" s="3" t="s">
        <v>3</v>
      </c>
      <c r="E67" s="1" t="s">
        <v>2</v>
      </c>
      <c r="F67" s="1" t="s">
        <v>48</v>
      </c>
      <c r="G67" s="10">
        <v>5.2999999999999999E-2</v>
      </c>
      <c r="H67" s="10">
        <v>1.151</v>
      </c>
      <c r="I67" s="10">
        <v>12.47</v>
      </c>
      <c r="J67" s="10">
        <v>23.056537087267252</v>
      </c>
      <c r="K67" s="10">
        <v>26.705539766781193</v>
      </c>
      <c r="L67" s="10">
        <f t="shared" si="5"/>
        <v>47.452003513481138</v>
      </c>
      <c r="M67" s="10">
        <v>4.6239999999999997</v>
      </c>
      <c r="N67" s="10">
        <v>0.35299999999999998</v>
      </c>
      <c r="O67" s="10">
        <v>30.094999999999999</v>
      </c>
      <c r="P67" s="10">
        <v>4.8000000000000001E-2</v>
      </c>
      <c r="Q67" s="10">
        <v>7.8E-2</v>
      </c>
      <c r="R67" s="10">
        <v>0.307</v>
      </c>
      <c r="S67" s="10">
        <v>0.23899999999999999</v>
      </c>
      <c r="T67" s="10">
        <v>99.132076854048449</v>
      </c>
      <c r="U67" s="2">
        <v>1.8320088302348305E-3</v>
      </c>
      <c r="V67" s="2">
        <v>0.508011880786854</v>
      </c>
      <c r="W67" s="2">
        <v>0.59972626720978162</v>
      </c>
      <c r="X67" s="2">
        <v>0.77198532957400956</v>
      </c>
      <c r="Y67" s="2">
        <v>0.23827477273645908</v>
      </c>
      <c r="Z67" s="2">
        <v>0.82247263229196121</v>
      </c>
      <c r="AA67" s="2">
        <v>2.9919047677956227E-2</v>
      </c>
      <c r="AB67" s="2">
        <v>1.0335039424327661E-2</v>
      </c>
      <c r="AC67" s="2">
        <v>6.5017235572650519E-4</v>
      </c>
      <c r="AD67" s="2">
        <v>2.1689265356836769E-3</v>
      </c>
      <c r="AE67" s="2">
        <v>7.8320115568420133E-3</v>
      </c>
      <c r="AF67" s="2">
        <v>6.6236429117826059E-3</v>
      </c>
      <c r="AG67" s="2">
        <f t="shared" si="9"/>
        <v>61.817527690624054</v>
      </c>
      <c r="AH67" s="2">
        <f t="shared" si="7"/>
        <v>23.585487756224737</v>
      </c>
      <c r="AI67" s="2">
        <f t="shared" si="8"/>
        <v>31.070506565097158</v>
      </c>
      <c r="AJ67" s="2">
        <f t="shared" si="6"/>
        <v>76.414512243775263</v>
      </c>
    </row>
    <row r="68" spans="1:36" s="1" customFormat="1" ht="12.75">
      <c r="A68" s="6" t="s">
        <v>40</v>
      </c>
      <c r="B68" s="1" t="s">
        <v>77</v>
      </c>
      <c r="C68" s="1" t="s">
        <v>52</v>
      </c>
      <c r="D68" s="3" t="s">
        <v>3</v>
      </c>
      <c r="E68" s="1" t="s">
        <v>2</v>
      </c>
      <c r="F68" s="1" t="s">
        <v>48</v>
      </c>
      <c r="G68" s="10">
        <v>0.06</v>
      </c>
      <c r="H68" s="10">
        <v>1.31</v>
      </c>
      <c r="I68" s="10">
        <v>10.965</v>
      </c>
      <c r="J68" s="10">
        <v>28.339290136952947</v>
      </c>
      <c r="K68" s="10">
        <v>25.943075460654132</v>
      </c>
      <c r="L68" s="10">
        <f t="shared" si="5"/>
        <v>51.443004318495923</v>
      </c>
      <c r="M68" s="10">
        <v>5.0730000000000004</v>
      </c>
      <c r="N68" s="10">
        <v>0.33600000000000002</v>
      </c>
      <c r="O68" s="10">
        <v>26.795000000000002</v>
      </c>
      <c r="P68" s="10">
        <v>5.0999999999999997E-2</v>
      </c>
      <c r="Q68" s="10">
        <v>0.122</v>
      </c>
      <c r="R68" s="10">
        <v>0.29399999999999998</v>
      </c>
      <c r="S68" s="10">
        <v>0.22900000000000001</v>
      </c>
      <c r="T68" s="10">
        <v>99.46636559760708</v>
      </c>
      <c r="U68" s="2">
        <v>2.079830399139687E-3</v>
      </c>
      <c r="V68" s="2">
        <v>0.44796185041469655</v>
      </c>
      <c r="W68" s="2">
        <v>0.73921868576453253</v>
      </c>
      <c r="X68" s="2">
        <v>0.75206282920250123</v>
      </c>
      <c r="Y68" s="2">
        <v>0.26215013103270307</v>
      </c>
      <c r="Z68" s="2">
        <v>0.73435464744422418</v>
      </c>
      <c r="AA68" s="2">
        <v>3.4148270746420802E-2</v>
      </c>
      <c r="AB68" s="2">
        <v>9.8651044504839587E-3</v>
      </c>
      <c r="AC68" s="2">
        <v>6.9275938341488571E-4</v>
      </c>
      <c r="AD68" s="2">
        <v>3.4020057895803764E-3</v>
      </c>
      <c r="AE68" s="2">
        <v>7.5215483710851308E-3</v>
      </c>
      <c r="AF68" s="2">
        <v>6.3644293626202225E-3</v>
      </c>
      <c r="AG68" s="2">
        <f t="shared" si="9"/>
        <v>62.111511492403338</v>
      </c>
      <c r="AH68" s="2">
        <f t="shared" si="7"/>
        <v>25.847641601021181</v>
      </c>
      <c r="AI68" s="2">
        <f t="shared" si="8"/>
        <v>38.470213403565282</v>
      </c>
      <c r="AJ68" s="2">
        <f t="shared" si="6"/>
        <v>74.152358398978805</v>
      </c>
    </row>
    <row r="69" spans="1:36" s="1" customFormat="1" ht="12.75">
      <c r="A69" s="6" t="s">
        <v>40</v>
      </c>
      <c r="B69" s="1" t="s">
        <v>77</v>
      </c>
      <c r="C69" s="1" t="s">
        <v>52</v>
      </c>
      <c r="D69" s="3" t="s">
        <v>3</v>
      </c>
      <c r="E69" s="1" t="s">
        <v>2</v>
      </c>
      <c r="F69" s="1" t="s">
        <v>48</v>
      </c>
      <c r="G69" s="10">
        <v>6.3E-2</v>
      </c>
      <c r="H69" s="10">
        <v>0.89</v>
      </c>
      <c r="I69" s="10">
        <v>8.6549999999999994</v>
      </c>
      <c r="J69" s="10">
        <v>32.214136291818932</v>
      </c>
      <c r="K69" s="10">
        <v>29.910457268273369</v>
      </c>
      <c r="L69" s="10">
        <f t="shared" si="5"/>
        <v>58.897004908966167</v>
      </c>
      <c r="M69" s="10">
        <v>1.4530000000000001</v>
      </c>
      <c r="N69" s="10">
        <v>0.6</v>
      </c>
      <c r="O69" s="10">
        <v>23.776</v>
      </c>
      <c r="P69" s="10">
        <v>4.5999999999999999E-2</v>
      </c>
      <c r="Q69" s="10">
        <v>0.113</v>
      </c>
      <c r="R69" s="10">
        <v>0.496</v>
      </c>
      <c r="S69" s="10">
        <v>0.24299999999999999</v>
      </c>
      <c r="T69" s="10">
        <v>98.413593560092295</v>
      </c>
      <c r="U69" s="2">
        <v>2.2955086075153162E-3</v>
      </c>
      <c r="V69" s="2">
        <v>0.37167313511611488</v>
      </c>
      <c r="W69" s="2">
        <v>0.88326732645588546</v>
      </c>
      <c r="X69" s="2">
        <v>0.91141762492206646</v>
      </c>
      <c r="Y69" s="2">
        <v>7.8924626619974264E-2</v>
      </c>
      <c r="Z69" s="2">
        <v>0.68494008492227487</v>
      </c>
      <c r="AA69" s="2">
        <v>2.4386480796146397E-2</v>
      </c>
      <c r="AB69" s="2">
        <v>1.8517202065151811E-2</v>
      </c>
      <c r="AC69" s="2">
        <v>6.5679793318305772E-4</v>
      </c>
      <c r="AD69" s="2">
        <v>3.3121909489165105E-3</v>
      </c>
      <c r="AE69" s="2">
        <v>1.3338386688964175E-2</v>
      </c>
      <c r="AF69" s="2">
        <v>7.0989148486720376E-3</v>
      </c>
      <c r="AG69" s="2">
        <f t="shared" si="9"/>
        <v>64.824107055691499</v>
      </c>
      <c r="AH69" s="2">
        <f t="shared" si="7"/>
        <v>7.969429406559442</v>
      </c>
      <c r="AI69" s="2">
        <f t="shared" si="8"/>
        <v>45.532047220748396</v>
      </c>
      <c r="AJ69" s="2">
        <f t="shared" si="6"/>
        <v>92.030570593440572</v>
      </c>
    </row>
    <row r="70" spans="1:36" s="1" customFormat="1" ht="12.75">
      <c r="A70" s="6" t="s">
        <v>40</v>
      </c>
      <c r="B70" s="1" t="s">
        <v>77</v>
      </c>
      <c r="C70" s="1" t="s">
        <v>52</v>
      </c>
      <c r="D70" s="3" t="s">
        <v>3</v>
      </c>
      <c r="E70" s="1" t="s">
        <v>2</v>
      </c>
      <c r="F70" s="1" t="s">
        <v>48</v>
      </c>
      <c r="G70" s="10">
        <v>6.6000000000000003E-2</v>
      </c>
      <c r="H70" s="10">
        <v>1.337</v>
      </c>
      <c r="I70" s="10">
        <v>10.952999999999999</v>
      </c>
      <c r="J70" s="10">
        <v>28.40921442218804</v>
      </c>
      <c r="K70" s="10">
        <v>26.25115701815449</v>
      </c>
      <c r="L70" s="10">
        <f t="shared" si="5"/>
        <v>51.814004329151366</v>
      </c>
      <c r="M70" s="10">
        <v>4.9059999999999997</v>
      </c>
      <c r="N70" s="10">
        <v>0.32900000000000001</v>
      </c>
      <c r="O70" s="10">
        <v>26.622</v>
      </c>
      <c r="P70" s="10">
        <v>4.3999999999999997E-2</v>
      </c>
      <c r="Q70" s="10">
        <v>0.127</v>
      </c>
      <c r="R70" s="10">
        <v>0.30199999999999999</v>
      </c>
      <c r="S70" s="10">
        <v>0.23799999999999999</v>
      </c>
      <c r="T70" s="10">
        <v>99.54037144034254</v>
      </c>
      <c r="U70" s="2">
        <v>2.2892831466716835E-3</v>
      </c>
      <c r="V70" s="2">
        <v>0.44775906382776198</v>
      </c>
      <c r="W70" s="2">
        <v>0.74151868293763978</v>
      </c>
      <c r="X70" s="2">
        <v>0.76148266159510347</v>
      </c>
      <c r="Y70" s="2">
        <v>0.25368317526467821</v>
      </c>
      <c r="Z70" s="2">
        <v>0.73008204801094445</v>
      </c>
      <c r="AA70" s="2">
        <v>3.4874479297582091E-2</v>
      </c>
      <c r="AB70" s="2">
        <v>9.6657868248896175E-3</v>
      </c>
      <c r="AC70" s="2">
        <v>5.9805871267813151E-4</v>
      </c>
      <c r="AD70" s="2">
        <v>3.5437072976250948E-3</v>
      </c>
      <c r="AE70" s="2">
        <v>7.7311797302856769E-3</v>
      </c>
      <c r="AF70" s="2">
        <v>6.6188090144755352E-3</v>
      </c>
      <c r="AG70" s="2">
        <f t="shared" si="9"/>
        <v>61.984765234695082</v>
      </c>
      <c r="AH70" s="2">
        <f t="shared" si="7"/>
        <v>24.989333373293753</v>
      </c>
      <c r="AI70" s="2">
        <f t="shared" si="8"/>
        <v>38.633646748031701</v>
      </c>
      <c r="AJ70" s="2">
        <f t="shared" si="6"/>
        <v>75.010666626706254</v>
      </c>
    </row>
    <row r="71" spans="1:36" s="1" customFormat="1" ht="12.75">
      <c r="A71" s="6" t="s">
        <v>40</v>
      </c>
      <c r="B71" s="1" t="s">
        <v>77</v>
      </c>
      <c r="C71" s="1" t="s">
        <v>52</v>
      </c>
      <c r="D71" s="3" t="s">
        <v>3</v>
      </c>
      <c r="E71" s="1" t="s">
        <v>2</v>
      </c>
      <c r="F71" s="1" t="s">
        <v>48</v>
      </c>
      <c r="G71" s="10">
        <v>7.1999999999999995E-2</v>
      </c>
      <c r="H71" s="10">
        <v>1.232</v>
      </c>
      <c r="I71" s="10">
        <v>10.316000000000001</v>
      </c>
      <c r="J71" s="10">
        <v>28.919047057264116</v>
      </c>
      <c r="K71" s="10">
        <v>29.209405452419841</v>
      </c>
      <c r="L71" s="10">
        <f t="shared" si="5"/>
        <v>55.231004406842459</v>
      </c>
      <c r="M71" s="10">
        <v>2.504</v>
      </c>
      <c r="N71" s="10">
        <v>0.45800000000000002</v>
      </c>
      <c r="O71" s="10">
        <v>25.015000000000001</v>
      </c>
      <c r="P71" s="10">
        <v>4.2000000000000003E-2</v>
      </c>
      <c r="Q71" s="10">
        <v>0.123</v>
      </c>
      <c r="R71" s="10">
        <v>0.36099999999999999</v>
      </c>
      <c r="S71" s="10">
        <v>0.253</v>
      </c>
      <c r="T71" s="10">
        <v>98.462452509683956</v>
      </c>
      <c r="U71" s="2">
        <v>2.5765464461923173E-3</v>
      </c>
      <c r="V71" s="2">
        <v>0.43508342172604048</v>
      </c>
      <c r="W71" s="2">
        <v>0.7787476601246397</v>
      </c>
      <c r="X71" s="2">
        <v>0.87414643434362826</v>
      </c>
      <c r="Y71" s="2">
        <v>0.13358212545960327</v>
      </c>
      <c r="Z71" s="2">
        <v>0.70775248279318537</v>
      </c>
      <c r="AA71" s="2">
        <v>3.3154076579221016E-2</v>
      </c>
      <c r="AB71" s="2">
        <v>1.3882148840958623E-2</v>
      </c>
      <c r="AC71" s="2">
        <v>5.8896615579414409E-4</v>
      </c>
      <c r="AD71" s="2">
        <v>3.5408631092488261E-3</v>
      </c>
      <c r="AE71" s="2">
        <v>9.5344562944321715E-3</v>
      </c>
      <c r="AF71" s="2">
        <v>7.2589418531397581E-3</v>
      </c>
      <c r="AG71" s="2">
        <f t="shared" si="9"/>
        <v>61.92949311396778</v>
      </c>
      <c r="AH71" s="2">
        <f t="shared" si="7"/>
        <v>13.255764576691806</v>
      </c>
      <c r="AI71" s="2">
        <f t="shared" si="8"/>
        <v>40.526348916237112</v>
      </c>
      <c r="AJ71" s="2">
        <f t="shared" si="6"/>
        <v>86.744235423308197</v>
      </c>
    </row>
    <row r="72" spans="1:36" s="1" customFormat="1" ht="12.75">
      <c r="A72" s="6" t="s">
        <v>40</v>
      </c>
      <c r="B72" s="1" t="s">
        <v>77</v>
      </c>
      <c r="C72" s="1" t="s">
        <v>52</v>
      </c>
      <c r="D72" s="3" t="s">
        <v>3</v>
      </c>
      <c r="E72" s="1" t="s">
        <v>2</v>
      </c>
      <c r="F72" s="1" t="s">
        <v>48</v>
      </c>
      <c r="G72" s="10">
        <v>7.0999999999999994E-2</v>
      </c>
      <c r="H72" s="10">
        <v>1.2769999999999999</v>
      </c>
      <c r="I72" s="10">
        <v>10.63</v>
      </c>
      <c r="J72" s="10">
        <v>29.192514295614721</v>
      </c>
      <c r="K72" s="10">
        <v>28.622337399613158</v>
      </c>
      <c r="L72" s="10">
        <f t="shared" si="5"/>
        <v>54.890004448514887</v>
      </c>
      <c r="M72" s="10">
        <v>3.052</v>
      </c>
      <c r="N72" s="10">
        <v>0.41099999999999998</v>
      </c>
      <c r="O72" s="10">
        <v>24.972999999999999</v>
      </c>
      <c r="P72" s="10">
        <v>5.7000000000000002E-2</v>
      </c>
      <c r="Q72" s="10">
        <v>0.113</v>
      </c>
      <c r="R72" s="10">
        <v>0.41799999999999998</v>
      </c>
      <c r="S72" s="10">
        <v>0.24099999999999999</v>
      </c>
      <c r="T72" s="10">
        <v>99.00085169522788</v>
      </c>
      <c r="U72" s="2">
        <v>2.5139678795918757E-3</v>
      </c>
      <c r="V72" s="2">
        <v>0.44359880033507326</v>
      </c>
      <c r="W72" s="2">
        <v>0.77782191451531169</v>
      </c>
      <c r="X72" s="2">
        <v>0.84754441554258342</v>
      </c>
      <c r="Y72" s="2">
        <v>0.16109959574441668</v>
      </c>
      <c r="Z72" s="2">
        <v>0.69911320944632871</v>
      </c>
      <c r="AA72" s="2">
        <v>3.4002670128052172E-2</v>
      </c>
      <c r="AB72" s="2">
        <v>1.2326192244415744E-2</v>
      </c>
      <c r="AC72" s="2">
        <v>7.9088219984367288E-4</v>
      </c>
      <c r="AD72" s="2">
        <v>3.218684181991126E-3</v>
      </c>
      <c r="AE72" s="2">
        <v>1.0923477254226056E-2</v>
      </c>
      <c r="AF72" s="2">
        <v>6.8417269147770183E-3</v>
      </c>
      <c r="AG72" s="2">
        <f t="shared" si="9"/>
        <v>61.180175185177887</v>
      </c>
      <c r="AH72" s="2">
        <f t="shared" si="7"/>
        <v>15.971898305216557</v>
      </c>
      <c r="AI72" s="2">
        <f t="shared" si="8"/>
        <v>40.500295499864428</v>
      </c>
      <c r="AJ72" s="2">
        <f t="shared" si="6"/>
        <v>84.02810169478343</v>
      </c>
    </row>
    <row r="73" spans="1:36" s="1" customFormat="1" ht="12.75">
      <c r="A73" s="6" t="s">
        <v>40</v>
      </c>
      <c r="B73" s="1" t="s">
        <v>77</v>
      </c>
      <c r="C73" s="1" t="s">
        <v>52</v>
      </c>
      <c r="D73" s="3" t="s">
        <v>3</v>
      </c>
      <c r="E73" s="1" t="s">
        <v>2</v>
      </c>
      <c r="F73" s="1" t="s">
        <v>48</v>
      </c>
      <c r="G73" s="10">
        <v>9.0999999999999998E-2</v>
      </c>
      <c r="H73" s="10">
        <v>2.1789999999999998</v>
      </c>
      <c r="I73" s="10">
        <v>6.8029999999999999</v>
      </c>
      <c r="J73" s="10">
        <v>32.732740344883034</v>
      </c>
      <c r="K73" s="10">
        <v>31.136813109050422</v>
      </c>
      <c r="L73" s="10">
        <f t="shared" si="5"/>
        <v>60.590004987993879</v>
      </c>
      <c r="M73" s="10">
        <v>0.82</v>
      </c>
      <c r="N73" s="10">
        <v>1.0569999999999999</v>
      </c>
      <c r="O73" s="10">
        <v>22.17</v>
      </c>
      <c r="P73" s="10">
        <v>4.3999999999999997E-2</v>
      </c>
      <c r="Q73" s="10">
        <v>0.13900000000000001</v>
      </c>
      <c r="R73" s="10">
        <v>0.495</v>
      </c>
      <c r="S73" s="10">
        <v>0.30099999999999999</v>
      </c>
      <c r="T73" s="10">
        <v>97.92455345393347</v>
      </c>
      <c r="U73" s="2">
        <v>3.3785322546595721E-3</v>
      </c>
      <c r="V73" s="2">
        <v>0.29767534852174621</v>
      </c>
      <c r="W73" s="2">
        <v>0.91448448167822094</v>
      </c>
      <c r="X73" s="2">
        <v>0.9667558997493696</v>
      </c>
      <c r="Y73" s="2">
        <v>4.5384658831426505E-2</v>
      </c>
      <c r="Z73" s="2">
        <v>0.65077039145907267</v>
      </c>
      <c r="AA73" s="2">
        <v>6.0836561072626534E-2</v>
      </c>
      <c r="AB73" s="2">
        <v>3.3238958225404978E-2</v>
      </c>
      <c r="AC73" s="2">
        <v>6.4013993776125013E-4</v>
      </c>
      <c r="AD73" s="2">
        <v>4.151452028275297E-3</v>
      </c>
      <c r="AE73" s="2">
        <v>1.3563604796043611E-2</v>
      </c>
      <c r="AF73" s="2">
        <v>8.9598448590581282E-3</v>
      </c>
      <c r="AG73" s="2">
        <f t="shared" si="9"/>
        <v>68.614403969196346</v>
      </c>
      <c r="AH73" s="2">
        <f t="shared" si="7"/>
        <v>4.4840272871846967</v>
      </c>
      <c r="AI73" s="2">
        <f t="shared" si="8"/>
        <v>49.088498916713213</v>
      </c>
      <c r="AJ73" s="2">
        <f t="shared" si="6"/>
        <v>95.515972712815298</v>
      </c>
    </row>
    <row r="74" spans="1:36" s="1" customFormat="1" ht="12.75">
      <c r="A74" s="6" t="s">
        <v>40</v>
      </c>
      <c r="B74" s="1" t="s">
        <v>77</v>
      </c>
      <c r="C74" s="1" t="s">
        <v>52</v>
      </c>
      <c r="D74" s="3" t="s">
        <v>3</v>
      </c>
      <c r="E74" s="1" t="s">
        <v>2</v>
      </c>
      <c r="F74" s="1" t="s">
        <v>48</v>
      </c>
      <c r="G74" s="10">
        <v>0.11799999999999999</v>
      </c>
      <c r="H74" s="10">
        <v>1.482</v>
      </c>
      <c r="I74" s="10">
        <v>12.608000000000001</v>
      </c>
      <c r="J74" s="10">
        <v>21.431308264563853</v>
      </c>
      <c r="K74" s="10">
        <v>24.852933924779769</v>
      </c>
      <c r="L74" s="10">
        <f t="shared" si="5"/>
        <v>44.137003265819885</v>
      </c>
      <c r="M74" s="10">
        <v>5.9630000000000001</v>
      </c>
      <c r="N74" s="10">
        <v>0.32500000000000001</v>
      </c>
      <c r="O74" s="10">
        <v>31.003</v>
      </c>
      <c r="P74" s="10">
        <v>3.6999999999999998E-2</v>
      </c>
      <c r="Q74" s="10">
        <v>0.11799999999999999</v>
      </c>
      <c r="R74" s="10">
        <v>0.33300000000000002</v>
      </c>
      <c r="S74" s="10">
        <v>0.26100000000000001</v>
      </c>
      <c r="T74" s="10">
        <v>98.495242189343628</v>
      </c>
      <c r="U74" s="2">
        <v>4.0573970955615083E-3</v>
      </c>
      <c r="V74" s="2">
        <v>0.51093708919366165</v>
      </c>
      <c r="W74" s="2">
        <v>0.55452545569136291</v>
      </c>
      <c r="X74" s="2">
        <v>0.71465949126770401</v>
      </c>
      <c r="Y74" s="2">
        <v>0.30566017792599393</v>
      </c>
      <c r="Z74" s="2">
        <v>0.8428390366523365</v>
      </c>
      <c r="AA74" s="2">
        <v>3.8320790514588907E-2</v>
      </c>
      <c r="AB74" s="2">
        <v>9.4653048716162227E-3</v>
      </c>
      <c r="AC74" s="2">
        <v>4.9854320393955616E-4</v>
      </c>
      <c r="AD74" s="2">
        <v>3.2639692637414152E-3</v>
      </c>
      <c r="AE74" s="2">
        <v>8.4507059698706311E-3</v>
      </c>
      <c r="AF74" s="2">
        <v>7.1953733138611338E-3</v>
      </c>
      <c r="AG74" s="2">
        <f t="shared" si="9"/>
        <v>62.258376445044178</v>
      </c>
      <c r="AH74" s="2">
        <f t="shared" si="7"/>
        <v>29.957295458935942</v>
      </c>
      <c r="AI74" s="2">
        <f t="shared" si="8"/>
        <v>29.058585972801399</v>
      </c>
      <c r="AJ74" s="2">
        <f t="shared" si="6"/>
        <v>70.042704541064055</v>
      </c>
    </row>
    <row r="75" spans="1:36" s="1" customFormat="1" ht="12.75">
      <c r="A75" s="6" t="s">
        <v>40</v>
      </c>
      <c r="B75" s="1" t="s">
        <v>77</v>
      </c>
      <c r="C75" s="1" t="s">
        <v>52</v>
      </c>
      <c r="D75" s="3" t="s">
        <v>3</v>
      </c>
      <c r="E75" s="1" t="s">
        <v>2</v>
      </c>
      <c r="F75" s="1" t="s">
        <v>48</v>
      </c>
      <c r="G75" s="10">
        <v>0.124</v>
      </c>
      <c r="H75" s="10">
        <v>0.60599999999999998</v>
      </c>
      <c r="I75" s="10">
        <v>10.813000000000001</v>
      </c>
      <c r="J75" s="10">
        <v>29.646771040914182</v>
      </c>
      <c r="K75" s="10">
        <v>23.923593473048783</v>
      </c>
      <c r="L75" s="10">
        <f t="shared" si="5"/>
        <v>50.600004517737013</v>
      </c>
      <c r="M75" s="10">
        <v>4.5359999999999996</v>
      </c>
      <c r="N75" s="10">
        <v>0.33500000000000002</v>
      </c>
      <c r="O75" s="10">
        <v>21.943000000000001</v>
      </c>
      <c r="P75" s="10">
        <v>4.8000000000000001E-2</v>
      </c>
      <c r="Q75" s="10">
        <v>0.106</v>
      </c>
      <c r="R75" s="10">
        <v>0.36199999999999999</v>
      </c>
      <c r="S75" s="10">
        <v>0.20799999999999999</v>
      </c>
      <c r="T75" s="10">
        <v>92.603364513962958</v>
      </c>
      <c r="U75" s="2">
        <v>4.6166717536432504E-3</v>
      </c>
      <c r="V75" s="2">
        <v>0.47447052423939606</v>
      </c>
      <c r="W75" s="2">
        <v>0.83060015721171809</v>
      </c>
      <c r="X75" s="2">
        <v>0.74488584247931378</v>
      </c>
      <c r="Y75" s="2">
        <v>0.25176126003226923</v>
      </c>
      <c r="Z75" s="2">
        <v>0.64591999726940097</v>
      </c>
      <c r="AA75" s="2">
        <v>1.6966829100540093E-2</v>
      </c>
      <c r="AB75" s="2">
        <v>1.0564230253044565E-2</v>
      </c>
      <c r="AC75" s="2">
        <v>7.0029998829194225E-4</v>
      </c>
      <c r="AD75" s="2">
        <v>3.1747660230703337E-3</v>
      </c>
      <c r="AE75" s="2">
        <v>9.9471606894580428E-3</v>
      </c>
      <c r="AF75" s="2">
        <v>6.2089471636088281E-3</v>
      </c>
      <c r="AG75" s="2">
        <f t="shared" si="9"/>
        <v>57.651326467806918</v>
      </c>
      <c r="AH75" s="2">
        <f t="shared" si="7"/>
        <v>25.260822953061588</v>
      </c>
      <c r="AI75" s="2">
        <f t="shared" si="8"/>
        <v>42.573250926879695</v>
      </c>
      <c r="AJ75" s="2">
        <f t="shared" si="6"/>
        <v>74.739177046938394</v>
      </c>
    </row>
    <row r="76" spans="1:36" s="1" customFormat="1" ht="12.75">
      <c r="A76" s="6" t="s">
        <v>40</v>
      </c>
      <c r="B76" s="1" t="s">
        <v>77</v>
      </c>
      <c r="C76" s="1" t="s">
        <v>52</v>
      </c>
      <c r="D76" s="3" t="s">
        <v>3</v>
      </c>
      <c r="E76" s="1" t="s">
        <v>2</v>
      </c>
      <c r="F76" s="1" t="s">
        <v>48</v>
      </c>
      <c r="G76" s="10">
        <v>0.127</v>
      </c>
      <c r="H76" s="10">
        <v>2.0569999999999999</v>
      </c>
      <c r="I76" s="10">
        <v>10.183</v>
      </c>
      <c r="J76" s="10">
        <v>26.618345710770033</v>
      </c>
      <c r="K76" s="10">
        <v>28.081595299789058</v>
      </c>
      <c r="L76" s="10">
        <f t="shared" si="5"/>
        <v>52.033004056249013</v>
      </c>
      <c r="M76" s="10">
        <v>3.8860000000000001</v>
      </c>
      <c r="N76" s="10">
        <v>0.32800000000000001</v>
      </c>
      <c r="O76" s="10">
        <v>26.33</v>
      </c>
      <c r="P76" s="10">
        <v>0.05</v>
      </c>
      <c r="Q76" s="10">
        <v>9.5000000000000001E-2</v>
      </c>
      <c r="R76" s="10">
        <v>0.29699999999999999</v>
      </c>
      <c r="S76" s="10">
        <v>0.29399999999999998</v>
      </c>
      <c r="T76" s="10">
        <v>98.296941010559095</v>
      </c>
      <c r="U76" s="2">
        <v>4.5017321792894492E-3</v>
      </c>
      <c r="V76" s="2">
        <v>0.42540971101840996</v>
      </c>
      <c r="W76" s="2">
        <v>0.71000971613885822</v>
      </c>
      <c r="X76" s="2">
        <v>0.83244146196689006</v>
      </c>
      <c r="Y76" s="2">
        <v>0.20534648577619494</v>
      </c>
      <c r="Z76" s="2">
        <v>0.73790798044506467</v>
      </c>
      <c r="AA76" s="2">
        <v>5.4831606951950398E-2</v>
      </c>
      <c r="AB76" s="2">
        <v>9.8477160137206265E-3</v>
      </c>
      <c r="AC76" s="2">
        <v>6.9451480343883253E-4</v>
      </c>
      <c r="AD76" s="2">
        <v>2.7089318837133333E-3</v>
      </c>
      <c r="AE76" s="2">
        <v>7.7699036522321709E-3</v>
      </c>
      <c r="AF76" s="2">
        <v>8.3554641585545427E-3</v>
      </c>
      <c r="AG76" s="2">
        <f t="shared" si="9"/>
        <v>63.431338305941452</v>
      </c>
      <c r="AH76" s="2">
        <f t="shared" si="7"/>
        <v>19.786940696581549</v>
      </c>
      <c r="AI76" s="2">
        <f t="shared" si="8"/>
        <v>37.900994415471551</v>
      </c>
      <c r="AJ76" s="2">
        <f t="shared" si="6"/>
        <v>80.213059303418447</v>
      </c>
    </row>
    <row r="77" spans="1:36" s="1" customFormat="1" ht="12.75">
      <c r="A77" s="6" t="s">
        <v>40</v>
      </c>
      <c r="B77" s="1" t="s">
        <v>77</v>
      </c>
      <c r="C77" s="1" t="s">
        <v>52</v>
      </c>
      <c r="D77" s="3" t="s">
        <v>3</v>
      </c>
      <c r="E77" s="1" t="s">
        <v>2</v>
      </c>
      <c r="F77" s="1" t="s">
        <v>48</v>
      </c>
      <c r="G77" s="10">
        <v>0.08</v>
      </c>
      <c r="H77" s="10">
        <v>1.1850000000000001</v>
      </c>
      <c r="I77" s="10">
        <v>11.581</v>
      </c>
      <c r="J77" s="10">
        <v>24.961126330054569</v>
      </c>
      <c r="K77" s="10">
        <v>25.379774822958638</v>
      </c>
      <c r="L77" s="10">
        <f t="shared" si="5"/>
        <v>47.840003803712861</v>
      </c>
      <c r="M77" s="10">
        <v>5.2809999999999997</v>
      </c>
      <c r="N77" s="10">
        <v>0.308</v>
      </c>
      <c r="O77" s="10">
        <v>29.053000000000001</v>
      </c>
      <c r="P77" s="10">
        <v>5.5E-2</v>
      </c>
      <c r="Q77" s="10">
        <v>0.11</v>
      </c>
      <c r="R77" s="10">
        <v>0.33200000000000002</v>
      </c>
      <c r="S77" s="10">
        <v>0.23</v>
      </c>
      <c r="T77" s="10">
        <v>98.500901153013217</v>
      </c>
      <c r="U77" s="2">
        <v>2.7817322420515761E-3</v>
      </c>
      <c r="V77" s="2">
        <v>0.47459933087743789</v>
      </c>
      <c r="W77" s="2">
        <v>0.65312575996785571</v>
      </c>
      <c r="X77" s="2">
        <v>0.73802163942255905</v>
      </c>
      <c r="Y77" s="2">
        <v>0.27374742982911188</v>
      </c>
      <c r="Z77" s="2">
        <v>0.79871480842401255</v>
      </c>
      <c r="AA77" s="2">
        <v>3.0985922964902626E-2</v>
      </c>
      <c r="AB77" s="2">
        <v>9.0711383983869322E-3</v>
      </c>
      <c r="AC77" s="2">
        <v>7.4941709648561154E-4</v>
      </c>
      <c r="AD77" s="2">
        <v>3.0769225801012428E-3</v>
      </c>
      <c r="AE77" s="2">
        <v>8.5201388451917829E-3</v>
      </c>
      <c r="AF77" s="2">
        <v>6.4121030068643066E-3</v>
      </c>
      <c r="AG77" s="2">
        <f t="shared" si="9"/>
        <v>62.727239396100117</v>
      </c>
      <c r="AH77" s="2">
        <f t="shared" si="7"/>
        <v>27.056315334049707</v>
      </c>
      <c r="AI77" s="2">
        <f t="shared" si="8"/>
        <v>33.903251288326445</v>
      </c>
      <c r="AJ77" s="2">
        <f t="shared" si="6"/>
        <v>72.943684665950286</v>
      </c>
    </row>
    <row r="78" spans="1:36" s="1" customFormat="1" ht="12.75">
      <c r="A78" s="6" t="s">
        <v>40</v>
      </c>
      <c r="B78" s="1" t="s">
        <v>77</v>
      </c>
      <c r="C78" s="1" t="s">
        <v>52</v>
      </c>
      <c r="D78" s="3" t="s">
        <v>3</v>
      </c>
      <c r="E78" s="1" t="s">
        <v>2</v>
      </c>
      <c r="F78" s="1" t="s">
        <v>48</v>
      </c>
      <c r="G78" s="10">
        <v>6.2E-2</v>
      </c>
      <c r="H78" s="10">
        <v>1.365</v>
      </c>
      <c r="I78" s="10">
        <v>11.009</v>
      </c>
      <c r="J78" s="10">
        <v>27.043063833004485</v>
      </c>
      <c r="K78" s="10">
        <v>26.489430467320332</v>
      </c>
      <c r="L78" s="10">
        <f t="shared" si="5"/>
        <v>50.823004120969877</v>
      </c>
      <c r="M78" s="10">
        <v>4.7450000000000001</v>
      </c>
      <c r="N78" s="10">
        <v>0.32500000000000001</v>
      </c>
      <c r="O78" s="10">
        <v>27.673999999999999</v>
      </c>
      <c r="P78" s="10">
        <v>4.2999999999999997E-2</v>
      </c>
      <c r="Q78" s="10">
        <v>0.129</v>
      </c>
      <c r="R78" s="10">
        <v>0.32300000000000001</v>
      </c>
      <c r="S78" s="10">
        <v>0.246</v>
      </c>
      <c r="T78" s="10">
        <v>99.410494300324814</v>
      </c>
      <c r="U78" s="2">
        <v>2.1538840559948199E-3</v>
      </c>
      <c r="V78" s="2">
        <v>0.45074843375831264</v>
      </c>
      <c r="W78" s="2">
        <v>0.70695834086913178</v>
      </c>
      <c r="X78" s="2">
        <v>0.76958970048017317</v>
      </c>
      <c r="Y78" s="2">
        <v>0.24573973989501077</v>
      </c>
      <c r="Z78" s="2">
        <v>0.76011269089271039</v>
      </c>
      <c r="AA78" s="2">
        <v>3.5660221177240221E-2</v>
      </c>
      <c r="AB78" s="2">
        <v>9.5631227902081926E-3</v>
      </c>
      <c r="AC78" s="2">
        <v>5.8537565558110986E-4</v>
      </c>
      <c r="AD78" s="2">
        <v>3.60511305575813E-3</v>
      </c>
      <c r="AE78" s="2">
        <v>8.2816410955997097E-3</v>
      </c>
      <c r="AF78" s="2">
        <v>6.8519321873111282E-3</v>
      </c>
      <c r="AG78" s="2">
        <f t="shared" si="9"/>
        <v>62.774555679271572</v>
      </c>
      <c r="AH78" s="2">
        <f t="shared" si="7"/>
        <v>24.202956215295515</v>
      </c>
      <c r="AI78" s="2">
        <f t="shared" si="8"/>
        <v>36.862611605487544</v>
      </c>
      <c r="AJ78" s="2">
        <f t="shared" si="6"/>
        <v>75.797043784704485</v>
      </c>
    </row>
    <row r="79" spans="1:36" s="1" customFormat="1" ht="12.75">
      <c r="A79" s="6" t="s">
        <v>40</v>
      </c>
      <c r="B79" s="1" t="s">
        <v>77</v>
      </c>
      <c r="C79" s="1" t="s">
        <v>52</v>
      </c>
      <c r="D79" s="3" t="s">
        <v>3</v>
      </c>
      <c r="E79" s="1" t="s">
        <v>2</v>
      </c>
      <c r="F79" s="1" t="s">
        <v>48</v>
      </c>
      <c r="G79" s="10">
        <v>8.5000000000000006E-2</v>
      </c>
      <c r="H79" s="10">
        <v>1.19</v>
      </c>
      <c r="I79" s="10">
        <v>11.73</v>
      </c>
      <c r="J79" s="10">
        <v>24.794999326128799</v>
      </c>
      <c r="K79" s="10">
        <v>25.176257256836927</v>
      </c>
      <c r="L79" s="10">
        <f t="shared" si="5"/>
        <v>47.487003778397522</v>
      </c>
      <c r="M79" s="10">
        <v>5.5069999999999997</v>
      </c>
      <c r="N79" s="10">
        <v>0.33100000000000002</v>
      </c>
      <c r="O79" s="10">
        <v>29.292000000000002</v>
      </c>
      <c r="P79" s="10">
        <v>3.2000000000000001E-2</v>
      </c>
      <c r="Q79" s="10">
        <v>0.108</v>
      </c>
      <c r="R79" s="10">
        <v>0.3</v>
      </c>
      <c r="S79" s="10">
        <v>0.24299999999999999</v>
      </c>
      <c r="T79" s="10">
        <v>98.757256582965738</v>
      </c>
      <c r="U79" s="2">
        <v>2.9416681152190107E-3</v>
      </c>
      <c r="V79" s="2">
        <v>0.4784411022667624</v>
      </c>
      <c r="W79" s="2">
        <v>0.64572283651574391</v>
      </c>
      <c r="X79" s="2">
        <v>0.72865493252743863</v>
      </c>
      <c r="Y79" s="2">
        <v>0.2841177518293555</v>
      </c>
      <c r="Z79" s="2">
        <v>0.80149199291667139</v>
      </c>
      <c r="AA79" s="2">
        <v>3.0970089331673948E-2</v>
      </c>
      <c r="AB79" s="2">
        <v>9.7026078861194662E-3</v>
      </c>
      <c r="AC79" s="2">
        <v>4.3397058690237874E-4</v>
      </c>
      <c r="AD79" s="2">
        <v>3.0067481290994764E-3</v>
      </c>
      <c r="AE79" s="2">
        <v>7.6626546616727353E-3</v>
      </c>
      <c r="AF79" s="2">
        <v>6.7426146245728544E-3</v>
      </c>
      <c r="AG79" s="2">
        <f t="shared" si="9"/>
        <v>62.619835047065919</v>
      </c>
      <c r="AH79" s="2">
        <f t="shared" si="7"/>
        <v>28.053457228637342</v>
      </c>
      <c r="AI79" s="2">
        <f t="shared" si="8"/>
        <v>33.532617425895246</v>
      </c>
      <c r="AJ79" s="2">
        <f t="shared" si="6"/>
        <v>71.946542771362658</v>
      </c>
    </row>
    <row r="80" spans="1:36" s="1" customFormat="1" ht="12.75">
      <c r="A80" s="6" t="s">
        <v>40</v>
      </c>
      <c r="B80" s="1" t="s">
        <v>77</v>
      </c>
      <c r="C80" s="1" t="s">
        <v>52</v>
      </c>
      <c r="D80" s="3" t="s">
        <v>3</v>
      </c>
      <c r="E80" s="1" t="s">
        <v>2</v>
      </c>
      <c r="F80" s="1" t="s">
        <v>48</v>
      </c>
      <c r="G80" s="10">
        <v>7.0000000000000007E-2</v>
      </c>
      <c r="H80" s="10">
        <v>1.3680000000000001</v>
      </c>
      <c r="I80" s="10">
        <v>11.214</v>
      </c>
      <c r="J80" s="10">
        <v>24.770921077008964</v>
      </c>
      <c r="K80" s="10">
        <v>25.637923061895137</v>
      </c>
      <c r="L80" s="10">
        <f t="shared" si="5"/>
        <v>47.927003774728348</v>
      </c>
      <c r="M80" s="10">
        <v>5.266</v>
      </c>
      <c r="N80" s="10">
        <v>0.33300000000000002</v>
      </c>
      <c r="O80" s="10">
        <v>29.715</v>
      </c>
      <c r="P80" s="10">
        <v>5.3999999999999999E-2</v>
      </c>
      <c r="Q80" s="10">
        <v>0.123</v>
      </c>
      <c r="R80" s="10">
        <v>0.34399999999999997</v>
      </c>
      <c r="S80" s="10">
        <v>0.24</v>
      </c>
      <c r="T80" s="10">
        <v>99.081844138904103</v>
      </c>
      <c r="U80" s="2">
        <v>2.4251092061318971E-3</v>
      </c>
      <c r="V80" s="2">
        <v>0.45787774436831941</v>
      </c>
      <c r="W80" s="2">
        <v>0.64577720862021515</v>
      </c>
      <c r="X80" s="2">
        <v>0.74280034055819411</v>
      </c>
      <c r="Y80" s="2">
        <v>0.27197103912923903</v>
      </c>
      <c r="Z80" s="2">
        <v>0.81392504071853389</v>
      </c>
      <c r="AA80" s="2">
        <v>3.5640197895555621E-2</v>
      </c>
      <c r="AB80" s="2">
        <v>9.7715449238420897E-3</v>
      </c>
      <c r="AC80" s="2">
        <v>7.3309893694746629E-4</v>
      </c>
      <c r="AD80" s="2">
        <v>3.4279692550352615E-3</v>
      </c>
      <c r="AE80" s="2">
        <v>8.7957920651118345E-3</v>
      </c>
      <c r="AF80" s="2">
        <v>6.6664069117689908E-3</v>
      </c>
      <c r="AG80" s="2">
        <f t="shared" si="9"/>
        <v>63.99774007909172</v>
      </c>
      <c r="AH80" s="2">
        <f t="shared" si="7"/>
        <v>26.801213019331581</v>
      </c>
      <c r="AI80" s="2">
        <f t="shared" si="8"/>
        <v>33.676676370188751</v>
      </c>
      <c r="AJ80" s="2">
        <f t="shared" si="6"/>
        <v>73.198786980668416</v>
      </c>
    </row>
    <row r="81" spans="1:36" s="1" customFormat="1" ht="12.75">
      <c r="A81" s="6" t="s">
        <v>40</v>
      </c>
      <c r="B81" s="1" t="s">
        <v>77</v>
      </c>
      <c r="C81" s="1" t="s">
        <v>52</v>
      </c>
      <c r="D81" s="3" t="s">
        <v>3</v>
      </c>
      <c r="E81" s="1" t="s">
        <v>2</v>
      </c>
      <c r="F81" s="1" t="s">
        <v>48</v>
      </c>
      <c r="G81" s="10">
        <v>4.4999999999999998E-2</v>
      </c>
      <c r="H81" s="10">
        <v>1.694</v>
      </c>
      <c r="I81" s="10">
        <v>8.9359999999999999</v>
      </c>
      <c r="J81" s="10">
        <v>31.416250188515793</v>
      </c>
      <c r="K81" s="10">
        <v>30.06040169549431</v>
      </c>
      <c r="L81" s="10">
        <f t="shared" si="5"/>
        <v>58.329004787379915</v>
      </c>
      <c r="M81" s="10">
        <v>2.2909999999999999</v>
      </c>
      <c r="N81" s="10">
        <v>0.36699999999999999</v>
      </c>
      <c r="O81" s="10">
        <v>23.824000000000002</v>
      </c>
      <c r="P81" s="10">
        <v>3.4000000000000002E-2</v>
      </c>
      <c r="Q81" s="10">
        <v>0.128</v>
      </c>
      <c r="R81" s="10">
        <v>0.33500000000000002</v>
      </c>
      <c r="S81" s="10">
        <v>0.25</v>
      </c>
      <c r="T81" s="10">
        <v>99.3466518840101</v>
      </c>
      <c r="U81" s="2">
        <v>1.6117455999050865E-3</v>
      </c>
      <c r="V81" s="2">
        <v>0.37720970877567928</v>
      </c>
      <c r="W81" s="2">
        <v>0.84673131914324018</v>
      </c>
      <c r="X81" s="2">
        <v>0.90039848010798784</v>
      </c>
      <c r="Y81" s="2">
        <v>0.12232567311974327</v>
      </c>
      <c r="Z81" s="2">
        <v>0.67464308762566061</v>
      </c>
      <c r="AA81" s="2">
        <v>4.5626602879128481E-2</v>
      </c>
      <c r="AB81" s="2">
        <v>1.1133604325458292E-2</v>
      </c>
      <c r="AC81" s="2">
        <v>4.7719783667564002E-4</v>
      </c>
      <c r="AD81" s="2">
        <v>3.6880134443082612E-3</v>
      </c>
      <c r="AE81" s="2">
        <v>8.8554785952330069E-3</v>
      </c>
      <c r="AF81" s="2">
        <v>7.1791215304374744E-3</v>
      </c>
      <c r="AG81" s="2">
        <f t="shared" si="9"/>
        <v>64.138545805438653</v>
      </c>
      <c r="AH81" s="2">
        <f t="shared" si="7"/>
        <v>11.960768965285684</v>
      </c>
      <c r="AI81" s="2">
        <f t="shared" si="8"/>
        <v>44.598040835307849</v>
      </c>
      <c r="AJ81" s="2">
        <f t="shared" si="6"/>
        <v>88.039231034714305</v>
      </c>
    </row>
    <row r="82" spans="1:36" s="1" customFormat="1" ht="12.75">
      <c r="A82" s="6" t="s">
        <v>40</v>
      </c>
      <c r="B82" s="1" t="s">
        <v>77</v>
      </c>
      <c r="C82" s="1" t="s">
        <v>52</v>
      </c>
      <c r="D82" s="3" t="s">
        <v>3</v>
      </c>
      <c r="E82" s="1" t="s">
        <v>2</v>
      </c>
      <c r="F82" s="1" t="s">
        <v>48</v>
      </c>
      <c r="G82" s="10">
        <v>6.0999999999999999E-2</v>
      </c>
      <c r="H82" s="10">
        <v>1.6759999999999999</v>
      </c>
      <c r="I82" s="10">
        <v>9.5500000000000007</v>
      </c>
      <c r="J82" s="10">
        <v>28.187715936113811</v>
      </c>
      <c r="K82" s="10">
        <v>27.797463163551104</v>
      </c>
      <c r="L82" s="10">
        <f t="shared" si="5"/>
        <v>53.161004295398222</v>
      </c>
      <c r="M82" s="10">
        <v>3.8130000000000002</v>
      </c>
      <c r="N82" s="10">
        <v>0.34799999999999998</v>
      </c>
      <c r="O82" s="10">
        <v>26.908999999999999</v>
      </c>
      <c r="P82" s="10">
        <v>0.05</v>
      </c>
      <c r="Q82" s="10">
        <v>0.13900000000000001</v>
      </c>
      <c r="R82" s="10">
        <v>0.317</v>
      </c>
      <c r="S82" s="10">
        <v>0.24299999999999999</v>
      </c>
      <c r="T82" s="10">
        <v>99.04117909966493</v>
      </c>
      <c r="U82" s="2">
        <v>2.1566432660952207E-3</v>
      </c>
      <c r="V82" s="2">
        <v>0.39793081641290001</v>
      </c>
      <c r="W82" s="2">
        <v>0.74992125406161469</v>
      </c>
      <c r="X82" s="2">
        <v>0.82188231599962236</v>
      </c>
      <c r="Y82" s="2">
        <v>0.2009665742822046</v>
      </c>
      <c r="Z82" s="2">
        <v>0.75217942984327646</v>
      </c>
      <c r="AA82" s="2">
        <v>4.4559800948269966E-2</v>
      </c>
      <c r="AB82" s="2">
        <v>1.0421097563781285E-2</v>
      </c>
      <c r="AC82" s="2">
        <v>6.9271413986438492E-4</v>
      </c>
      <c r="AD82" s="2">
        <v>3.9533186873027685E-3</v>
      </c>
      <c r="AE82" s="2">
        <v>8.2716279497615387E-3</v>
      </c>
      <c r="AF82" s="2">
        <v>6.8881416480309834E-3</v>
      </c>
      <c r="AG82" s="2">
        <f t="shared" si="9"/>
        <v>65.40063722514958</v>
      </c>
      <c r="AH82" s="2">
        <f t="shared" si="7"/>
        <v>19.647728632411383</v>
      </c>
      <c r="AI82" s="2">
        <f t="shared" si="8"/>
        <v>39.468885328279349</v>
      </c>
      <c r="AJ82" s="2">
        <f t="shared" si="6"/>
        <v>80.352271367588628</v>
      </c>
    </row>
    <row r="83" spans="1:36" s="1" customFormat="1" ht="12.75">
      <c r="A83" s="6" t="s">
        <v>40</v>
      </c>
      <c r="B83" s="1" t="s">
        <v>77</v>
      </c>
      <c r="C83" s="1" t="s">
        <v>52</v>
      </c>
      <c r="D83" s="3" t="s">
        <v>3</v>
      </c>
      <c r="E83" s="1" t="s">
        <v>2</v>
      </c>
      <c r="F83" s="1" t="s">
        <v>48</v>
      </c>
      <c r="G83" s="10">
        <v>6.5000000000000002E-2</v>
      </c>
      <c r="H83" s="10">
        <v>1.3129999999999999</v>
      </c>
      <c r="I83" s="10">
        <v>12.462</v>
      </c>
      <c r="J83" s="10">
        <v>22.549379240355705</v>
      </c>
      <c r="K83" s="10">
        <v>25.133884536296726</v>
      </c>
      <c r="L83" s="10">
        <f t="shared" si="5"/>
        <v>45.424003436197651</v>
      </c>
      <c r="M83" s="10">
        <v>5.7889999999999997</v>
      </c>
      <c r="N83" s="10">
        <v>0.33300000000000002</v>
      </c>
      <c r="O83" s="10">
        <v>30.911999999999999</v>
      </c>
      <c r="P83" s="10">
        <v>5.2999999999999999E-2</v>
      </c>
      <c r="Q83" s="10">
        <v>8.2000000000000003E-2</v>
      </c>
      <c r="R83" s="10">
        <v>0.28499999999999998</v>
      </c>
      <c r="S83" s="10">
        <v>0.24199999999999999</v>
      </c>
      <c r="T83" s="10">
        <v>99.166263776652428</v>
      </c>
      <c r="U83" s="2">
        <v>2.2266387851360664E-3</v>
      </c>
      <c r="V83" s="2">
        <v>0.5031296164514133</v>
      </c>
      <c r="W83" s="2">
        <v>0.58127052488709341</v>
      </c>
      <c r="X83" s="2">
        <v>0.72003237245922158</v>
      </c>
      <c r="Y83" s="2">
        <v>0.29563000322721789</v>
      </c>
      <c r="Z83" s="2">
        <v>0.83721872444763834</v>
      </c>
      <c r="AA83" s="2">
        <v>3.3823760328147219E-2</v>
      </c>
      <c r="AB83" s="2">
        <v>9.6619855964730494E-3</v>
      </c>
      <c r="AC83" s="2">
        <v>7.1145568210670841E-4</v>
      </c>
      <c r="AD83" s="2">
        <v>2.2596897300916777E-3</v>
      </c>
      <c r="AE83" s="2">
        <v>7.2055066635093061E-3</v>
      </c>
      <c r="AF83" s="2">
        <v>6.6465931570642628E-3</v>
      </c>
      <c r="AG83" s="2">
        <f t="shared" si="9"/>
        <v>62.462771721421738</v>
      </c>
      <c r="AH83" s="2">
        <f t="shared" si="7"/>
        <v>29.107113771681767</v>
      </c>
      <c r="AI83" s="2">
        <f t="shared" si="8"/>
        <v>30.24900177847142</v>
      </c>
      <c r="AJ83" s="2">
        <f t="shared" si="6"/>
        <v>70.892886228318233</v>
      </c>
    </row>
    <row r="84" spans="1:36" s="1" customFormat="1" ht="12.75">
      <c r="A84" s="6" t="s">
        <v>40</v>
      </c>
      <c r="B84" s="1" t="s">
        <v>77</v>
      </c>
      <c r="C84" s="1" t="s">
        <v>52</v>
      </c>
      <c r="D84" s="3" t="s">
        <v>3</v>
      </c>
      <c r="E84" s="1" t="s">
        <v>2</v>
      </c>
      <c r="F84" s="1" t="s">
        <v>48</v>
      </c>
      <c r="G84" s="10">
        <v>4.8000000000000001E-2</v>
      </c>
      <c r="H84" s="10">
        <v>1.2889999999999999</v>
      </c>
      <c r="I84" s="10">
        <v>12.634</v>
      </c>
      <c r="J84" s="10">
        <v>21.864499525127727</v>
      </c>
      <c r="K84" s="10">
        <v>25.094144893293798</v>
      </c>
      <c r="L84" s="10">
        <f t="shared" si="5"/>
        <v>44.768003331831949</v>
      </c>
      <c r="M84" s="10">
        <v>5.8840000000000003</v>
      </c>
      <c r="N84" s="10">
        <v>0.318</v>
      </c>
      <c r="O84" s="10">
        <v>31.707000000000001</v>
      </c>
      <c r="P84" s="10">
        <v>3.9E-2</v>
      </c>
      <c r="Q84" s="10">
        <v>8.8999999999999996E-2</v>
      </c>
      <c r="R84" s="10">
        <v>0.28899999999999998</v>
      </c>
      <c r="S84" s="10">
        <v>0.255</v>
      </c>
      <c r="T84" s="10">
        <v>99.471644418421533</v>
      </c>
      <c r="U84" s="2">
        <v>1.6370227565691031E-3</v>
      </c>
      <c r="V84" s="2">
        <v>0.50782031965788088</v>
      </c>
      <c r="W84" s="2">
        <v>0.56112590351378988</v>
      </c>
      <c r="X84" s="2">
        <v>0.71571789272220465</v>
      </c>
      <c r="Y84" s="2">
        <v>0.29915391370177991</v>
      </c>
      <c r="Z84" s="2">
        <v>0.85495655609208387</v>
      </c>
      <c r="AA84" s="2">
        <v>3.3058804623720017E-2</v>
      </c>
      <c r="AB84" s="2">
        <v>9.1859978302415643E-3</v>
      </c>
      <c r="AC84" s="2">
        <v>5.2121109982936433E-4</v>
      </c>
      <c r="AD84" s="2">
        <v>2.4417547001815061E-3</v>
      </c>
      <c r="AE84" s="2">
        <v>7.2743563682849451E-3</v>
      </c>
      <c r="AF84" s="2">
        <v>6.9726999475118612E-3</v>
      </c>
      <c r="AG84" s="2">
        <f t="shared" si="9"/>
        <v>62.736356281477356</v>
      </c>
      <c r="AH84" s="2">
        <f t="shared" si="7"/>
        <v>29.477014910472537</v>
      </c>
      <c r="AI84" s="2">
        <f t="shared" si="8"/>
        <v>29.166021774162793</v>
      </c>
      <c r="AJ84" s="2">
        <f t="shared" si="6"/>
        <v>70.522985089527467</v>
      </c>
    </row>
    <row r="85" spans="1:36" s="1" customFormat="1" ht="12.75">
      <c r="A85" s="6" t="s">
        <v>41</v>
      </c>
      <c r="B85" s="1" t="s">
        <v>77</v>
      </c>
      <c r="C85" s="1" t="s">
        <v>52</v>
      </c>
      <c r="D85" s="3" t="s">
        <v>3</v>
      </c>
      <c r="E85" s="1" t="s">
        <v>2</v>
      </c>
      <c r="F85" s="1" t="s">
        <v>48</v>
      </c>
      <c r="G85" s="10">
        <v>5.8000000000000003E-2</v>
      </c>
      <c r="H85" s="10">
        <v>1.766</v>
      </c>
      <c r="I85" s="10">
        <v>8.0839999999999996</v>
      </c>
      <c r="J85" s="10">
        <v>37.056031141188434</v>
      </c>
      <c r="K85" s="10">
        <v>30.451680768590549</v>
      </c>
      <c r="L85" s="10">
        <f t="shared" si="5"/>
        <v>63.795005646800568</v>
      </c>
      <c r="M85" s="10">
        <v>1.984</v>
      </c>
      <c r="N85" s="10">
        <v>0.38500000000000001</v>
      </c>
      <c r="O85" s="10">
        <v>18.821999999999999</v>
      </c>
      <c r="P85" s="10">
        <v>0.04</v>
      </c>
      <c r="Q85" s="10">
        <v>0.121</v>
      </c>
      <c r="R85" s="10">
        <v>0.20300000000000001</v>
      </c>
      <c r="S85" s="10">
        <v>0.27400000000000002</v>
      </c>
      <c r="T85" s="10">
        <v>99.204711909778979</v>
      </c>
      <c r="U85" s="2">
        <v>2.0985032907968005E-3</v>
      </c>
      <c r="V85" s="2">
        <v>0.3447177834393389</v>
      </c>
      <c r="W85" s="2">
        <v>1.0088993942089226</v>
      </c>
      <c r="X85" s="2">
        <v>0.9214015179389432</v>
      </c>
      <c r="Y85" s="2">
        <v>0.10701185056292339</v>
      </c>
      <c r="Z85" s="2">
        <v>0.53842205983476332</v>
      </c>
      <c r="AA85" s="2">
        <v>4.8049968738912138E-2</v>
      </c>
      <c r="AB85" s="2">
        <v>1.1798536210838964E-2</v>
      </c>
      <c r="AC85" s="2">
        <v>5.6712294947426102E-4</v>
      </c>
      <c r="AD85" s="2">
        <v>3.5218072064076081E-3</v>
      </c>
      <c r="AE85" s="2">
        <v>5.4207696163036207E-3</v>
      </c>
      <c r="AF85" s="2">
        <v>7.9483968207694627E-3</v>
      </c>
      <c r="AG85" s="2">
        <f t="shared" si="9"/>
        <v>60.966795229014707</v>
      </c>
      <c r="AH85" s="2">
        <f t="shared" si="7"/>
        <v>10.405528928393073</v>
      </c>
      <c r="AI85" s="2">
        <f t="shared" si="8"/>
        <v>53.32338644049787</v>
      </c>
      <c r="AJ85" s="2">
        <f t="shared" si="6"/>
        <v>89.594471071606918</v>
      </c>
    </row>
    <row r="86" spans="1:36" s="1" customFormat="1" ht="12.75">
      <c r="A86" s="6" t="s">
        <v>41</v>
      </c>
      <c r="B86" s="1" t="s">
        <v>77</v>
      </c>
      <c r="C86" s="1" t="s">
        <v>52</v>
      </c>
      <c r="D86" s="3" t="s">
        <v>3</v>
      </c>
      <c r="E86" s="1" t="s">
        <v>2</v>
      </c>
      <c r="F86" s="1" t="s">
        <v>48</v>
      </c>
      <c r="G86" s="10">
        <v>0.06</v>
      </c>
      <c r="H86" s="10">
        <v>1.1240000000000001</v>
      </c>
      <c r="I86" s="10">
        <v>5.4409999999999998</v>
      </c>
      <c r="J86" s="10">
        <v>41.723292920505806</v>
      </c>
      <c r="K86" s="10">
        <v>30.270040530503671</v>
      </c>
      <c r="L86" s="10">
        <f t="shared" si="5"/>
        <v>67.813006358023415</v>
      </c>
      <c r="M86" s="10">
        <v>0.83699999999999997</v>
      </c>
      <c r="N86" s="10">
        <v>0.96599999999999997</v>
      </c>
      <c r="O86" s="10">
        <v>17.45</v>
      </c>
      <c r="P86" s="10">
        <v>0.03</v>
      </c>
      <c r="Q86" s="10">
        <v>0.113</v>
      </c>
      <c r="R86" s="10">
        <v>0.3</v>
      </c>
      <c r="S86" s="10">
        <v>0.25700000000000001</v>
      </c>
      <c r="T86" s="10">
        <v>98.541333451009478</v>
      </c>
      <c r="U86" s="2">
        <v>2.238114590434547E-3</v>
      </c>
      <c r="V86" s="2">
        <v>0.23920239111441086</v>
      </c>
      <c r="W86" s="2">
        <v>1.1711619186011166</v>
      </c>
      <c r="X86" s="2">
        <v>0.94427841966434356</v>
      </c>
      <c r="Y86" s="2">
        <v>4.6544146579042184E-2</v>
      </c>
      <c r="Z86" s="2">
        <v>0.51463807558678354</v>
      </c>
      <c r="AA86" s="2">
        <v>3.1529575850600226E-2</v>
      </c>
      <c r="AB86" s="2">
        <v>3.0520660901377103E-2</v>
      </c>
      <c r="AC86" s="2">
        <v>4.3851847227617947E-4</v>
      </c>
      <c r="AD86" s="2">
        <v>3.390845936297418E-3</v>
      </c>
      <c r="AE86" s="2">
        <v>8.2591541878176186E-3</v>
      </c>
      <c r="AF86" s="2">
        <v>7.6861969488733074E-3</v>
      </c>
      <c r="AG86" s="2">
        <f t="shared" si="9"/>
        <v>68.268831181064016</v>
      </c>
      <c r="AH86" s="2">
        <f t="shared" si="7"/>
        <v>4.6975258905850428</v>
      </c>
      <c r="AI86" s="2">
        <f t="shared" si="8"/>
        <v>60.839504799740389</v>
      </c>
      <c r="AJ86" s="2">
        <f t="shared" si="6"/>
        <v>95.302474109414959</v>
      </c>
    </row>
    <row r="87" spans="1:36" s="1" customFormat="1" ht="12.75">
      <c r="A87" s="6" t="s">
        <v>41</v>
      </c>
      <c r="B87" s="1" t="s">
        <v>77</v>
      </c>
      <c r="C87" s="1" t="s">
        <v>52</v>
      </c>
      <c r="D87" s="3" t="s">
        <v>3</v>
      </c>
      <c r="E87" s="1" t="s">
        <v>2</v>
      </c>
      <c r="F87" s="1" t="s">
        <v>48</v>
      </c>
      <c r="G87" s="10">
        <v>5.6000000000000001E-2</v>
      </c>
      <c r="H87" s="10">
        <v>1.3560000000000001</v>
      </c>
      <c r="I87" s="10">
        <v>5.3319999999999999</v>
      </c>
      <c r="J87" s="10">
        <v>44.070765249611803</v>
      </c>
      <c r="K87" s="10">
        <v>30.549765771286939</v>
      </c>
      <c r="L87" s="10">
        <f t="shared" si="5"/>
        <v>70.205006715744091</v>
      </c>
      <c r="M87" s="10">
        <v>0.80600000000000005</v>
      </c>
      <c r="N87" s="10">
        <v>0.91400000000000003</v>
      </c>
      <c r="O87" s="10">
        <v>14.856999999999999</v>
      </c>
      <c r="P87" s="10">
        <v>2.5000000000000001E-2</v>
      </c>
      <c r="Q87" s="10">
        <v>0.126</v>
      </c>
      <c r="R87" s="10">
        <v>0.26600000000000001</v>
      </c>
      <c r="S87" s="10">
        <v>0.23200000000000001</v>
      </c>
      <c r="T87" s="10">
        <v>98.565531020898732</v>
      </c>
      <c r="U87" s="2">
        <v>2.09242336913478E-3</v>
      </c>
      <c r="V87" s="2">
        <v>0.23480503110451595</v>
      </c>
      <c r="W87" s="2">
        <v>1.2391372826177269</v>
      </c>
      <c r="X87" s="2">
        <v>0.95460875609042917</v>
      </c>
      <c r="Y87" s="2">
        <v>4.4895738745606879E-2</v>
      </c>
      <c r="Z87" s="2">
        <v>0.43890251878784753</v>
      </c>
      <c r="AA87" s="2">
        <v>3.8101491221678954E-2</v>
      </c>
      <c r="AB87" s="2">
        <v>2.8926338877262571E-2</v>
      </c>
      <c r="AC87" s="2">
        <v>3.6604722018093792E-4</v>
      </c>
      <c r="AD87" s="2">
        <v>3.7873080095827548E-3</v>
      </c>
      <c r="AE87" s="2">
        <v>7.3354442799533001E-3</v>
      </c>
      <c r="AF87" s="2">
        <v>6.950192553480959E-3</v>
      </c>
      <c r="AG87" s="2">
        <f t="shared" si="9"/>
        <v>65.147335644074332</v>
      </c>
      <c r="AH87" s="2">
        <f t="shared" si="7"/>
        <v>4.4917995844502743</v>
      </c>
      <c r="AI87" s="2">
        <f t="shared" si="8"/>
        <v>64.779811804792089</v>
      </c>
      <c r="AJ87" s="2">
        <f t="shared" si="6"/>
        <v>95.508200415549723</v>
      </c>
    </row>
    <row r="88" spans="1:36" s="1" customFormat="1" ht="12.75">
      <c r="A88" s="6" t="s">
        <v>41</v>
      </c>
      <c r="B88" s="1" t="s">
        <v>77</v>
      </c>
      <c r="C88" s="1" t="s">
        <v>52</v>
      </c>
      <c r="D88" s="3" t="s">
        <v>3</v>
      </c>
      <c r="E88" s="1" t="s">
        <v>2</v>
      </c>
      <c r="F88" s="1" t="s">
        <v>48</v>
      </c>
      <c r="G88" s="10">
        <v>3.7999999999999999E-2</v>
      </c>
      <c r="H88" s="10">
        <v>1.948</v>
      </c>
      <c r="I88" s="10">
        <v>9.5920000000000005</v>
      </c>
      <c r="J88" s="10">
        <v>31.813389986740511</v>
      </c>
      <c r="K88" s="10">
        <v>27.513052064033495</v>
      </c>
      <c r="L88" s="10">
        <f t="shared" si="5"/>
        <v>56.139004847898256</v>
      </c>
      <c r="M88" s="10">
        <v>4.2549999999999999</v>
      </c>
      <c r="N88" s="10">
        <v>0.315</v>
      </c>
      <c r="O88" s="10">
        <v>23.364999999999998</v>
      </c>
      <c r="P88" s="10">
        <v>3.5000000000000003E-2</v>
      </c>
      <c r="Q88" s="10">
        <v>0.123</v>
      </c>
      <c r="R88" s="10">
        <v>0.32600000000000001</v>
      </c>
      <c r="S88" s="10">
        <v>0.30199999999999999</v>
      </c>
      <c r="T88" s="10">
        <v>99.590442050774001</v>
      </c>
      <c r="U88" s="2">
        <v>1.3342981301534816E-3</v>
      </c>
      <c r="V88" s="2">
        <v>0.39694850768017215</v>
      </c>
      <c r="W88" s="2">
        <v>0.84059446824053374</v>
      </c>
      <c r="X88" s="2">
        <v>0.80791197397470516</v>
      </c>
      <c r="Y88" s="2">
        <v>0.22272931980877264</v>
      </c>
      <c r="Z88" s="2">
        <v>0.64865008782527322</v>
      </c>
      <c r="AA88" s="2">
        <v>5.1437396954449835E-2</v>
      </c>
      <c r="AB88" s="2">
        <v>9.3684032013095775E-3</v>
      </c>
      <c r="AC88" s="2">
        <v>4.8158493721692436E-4</v>
      </c>
      <c r="AD88" s="2">
        <v>3.4743449783365783E-3</v>
      </c>
      <c r="AE88" s="2">
        <v>8.4483156537588679E-3</v>
      </c>
      <c r="AF88" s="2">
        <v>8.5020477718165469E-3</v>
      </c>
      <c r="AG88" s="2">
        <f t="shared" si="9"/>
        <v>62.036243221206121</v>
      </c>
      <c r="AH88" s="2">
        <f t="shared" si="7"/>
        <v>21.610750622181527</v>
      </c>
      <c r="AI88" s="2">
        <f t="shared" si="8"/>
        <v>44.565664268275547</v>
      </c>
      <c r="AJ88" s="2">
        <f t="shared" si="6"/>
        <v>78.389249377818487</v>
      </c>
    </row>
    <row r="89" spans="1:36" s="1" customFormat="1" ht="12.75">
      <c r="A89" s="6" t="s">
        <v>41</v>
      </c>
      <c r="B89" s="1" t="s">
        <v>77</v>
      </c>
      <c r="C89" s="1" t="s">
        <v>52</v>
      </c>
      <c r="D89" s="3" t="s">
        <v>3</v>
      </c>
      <c r="E89" s="1" t="s">
        <v>2</v>
      </c>
      <c r="F89" s="1" t="s">
        <v>48</v>
      </c>
      <c r="G89" s="10">
        <v>6.5000000000000002E-2</v>
      </c>
      <c r="H89" s="10">
        <v>1.0640000000000001</v>
      </c>
      <c r="I89" s="10">
        <v>5.5970000000000004</v>
      </c>
      <c r="J89" s="10">
        <v>41.650252849414791</v>
      </c>
      <c r="K89" s="10">
        <v>30.24476258254408</v>
      </c>
      <c r="L89" s="10">
        <f t="shared" si="5"/>
        <v>67.722006346893167</v>
      </c>
      <c r="M89" s="10">
        <v>0.90200000000000002</v>
      </c>
      <c r="N89" s="10">
        <v>0.84799999999999998</v>
      </c>
      <c r="O89" s="10">
        <v>17.414000000000001</v>
      </c>
      <c r="P89" s="10">
        <v>0.03</v>
      </c>
      <c r="Q89" s="10">
        <v>0.11600000000000001</v>
      </c>
      <c r="R89" s="10">
        <v>0.27900000000000003</v>
      </c>
      <c r="S89" s="10">
        <v>0.23899999999999999</v>
      </c>
      <c r="T89" s="10">
        <v>98.419015431958869</v>
      </c>
      <c r="U89" s="2">
        <v>2.4243644431397706E-3</v>
      </c>
      <c r="V89" s="2">
        <v>0.24603425570048904</v>
      </c>
      <c r="W89" s="2">
        <v>1.1689864817643787</v>
      </c>
      <c r="X89" s="2">
        <v>0.94338881505871341</v>
      </c>
      <c r="Y89" s="2">
        <v>5.0153313645034558E-2</v>
      </c>
      <c r="Z89" s="2">
        <v>0.51352134996103693</v>
      </c>
      <c r="AA89" s="2">
        <v>2.9843305609219366E-2</v>
      </c>
      <c r="AB89" s="2">
        <v>2.6789594542464327E-2</v>
      </c>
      <c r="AC89" s="2">
        <v>4.384715034658201E-4</v>
      </c>
      <c r="AD89" s="2">
        <v>3.4804955661388876E-3</v>
      </c>
      <c r="AE89" s="2">
        <v>7.6801906971460847E-3</v>
      </c>
      <c r="AF89" s="2">
        <v>7.1470984956406875E-3</v>
      </c>
      <c r="AG89" s="2">
        <f t="shared" si="9"/>
        <v>67.608131140549162</v>
      </c>
      <c r="AH89" s="2">
        <f t="shared" si="7"/>
        <v>5.0479302483598207</v>
      </c>
      <c r="AI89" s="2">
        <f t="shared" si="8"/>
        <v>60.615036062016543</v>
      </c>
      <c r="AJ89" s="2">
        <f t="shared" si="6"/>
        <v>94.952069751640181</v>
      </c>
    </row>
    <row r="90" spans="1:36" s="1" customFormat="1" ht="12.75">
      <c r="A90" s="6" t="s">
        <v>41</v>
      </c>
      <c r="B90" s="1" t="s">
        <v>77</v>
      </c>
      <c r="C90" s="1" t="s">
        <v>52</v>
      </c>
      <c r="D90" s="3" t="s">
        <v>3</v>
      </c>
      <c r="E90" s="1" t="s">
        <v>2</v>
      </c>
      <c r="F90" s="1" t="s">
        <v>48</v>
      </c>
      <c r="G90" s="10">
        <v>5.3999999999999999E-2</v>
      </c>
      <c r="H90" s="10">
        <v>2.1190000000000002</v>
      </c>
      <c r="I90" s="10">
        <v>8.4420000000000002</v>
      </c>
      <c r="J90" s="10">
        <v>32.99388976105454</v>
      </c>
      <c r="K90" s="10">
        <v>29.522828733164999</v>
      </c>
      <c r="L90" s="10">
        <f t="shared" si="5"/>
        <v>59.211005027789255</v>
      </c>
      <c r="M90" s="10">
        <v>2.887</v>
      </c>
      <c r="N90" s="10">
        <v>0.35799999999999998</v>
      </c>
      <c r="O90" s="10">
        <v>22.145</v>
      </c>
      <c r="P90" s="10">
        <v>4.2000000000000003E-2</v>
      </c>
      <c r="Q90" s="10">
        <v>0.10100000000000001</v>
      </c>
      <c r="R90" s="10">
        <v>0.20699999999999999</v>
      </c>
      <c r="S90" s="10">
        <v>0.313</v>
      </c>
      <c r="T90" s="10">
        <v>99.142718494219537</v>
      </c>
      <c r="U90" s="2">
        <v>1.9346585357149029E-3</v>
      </c>
      <c r="V90" s="2">
        <v>0.35646068265094599</v>
      </c>
      <c r="W90" s="2">
        <v>0.88951111766325308</v>
      </c>
      <c r="X90" s="2">
        <v>0.88455435515024317</v>
      </c>
      <c r="Y90" s="2">
        <v>0.15419343855136136</v>
      </c>
      <c r="Z90" s="2">
        <v>0.62728032183150484</v>
      </c>
      <c r="AA90" s="2">
        <v>5.7090292732794728E-2</v>
      </c>
      <c r="AB90" s="2">
        <v>1.0863739166626951E-2</v>
      </c>
      <c r="AC90" s="2">
        <v>5.8965152222179083E-4</v>
      </c>
      <c r="AD90" s="2">
        <v>2.9109214356631981E-3</v>
      </c>
      <c r="AE90" s="2">
        <v>5.4734878776593037E-3</v>
      </c>
      <c r="AF90" s="2">
        <v>8.9908803604323954E-3</v>
      </c>
      <c r="AG90" s="2">
        <f t="shared" si="9"/>
        <v>63.764783512457015</v>
      </c>
      <c r="AH90" s="2">
        <f t="shared" si="7"/>
        <v>14.844165204133821</v>
      </c>
      <c r="AI90" s="2">
        <f t="shared" si="8"/>
        <v>47.484858399325802</v>
      </c>
      <c r="AJ90" s="2">
        <f t="shared" si="6"/>
        <v>85.155834795866184</v>
      </c>
    </row>
    <row r="91" spans="1:36" s="1" customFormat="1" ht="12.75">
      <c r="A91" s="6" t="s">
        <v>41</v>
      </c>
      <c r="B91" s="1" t="s">
        <v>77</v>
      </c>
      <c r="C91" s="1" t="s">
        <v>52</v>
      </c>
      <c r="D91" s="3" t="s">
        <v>3</v>
      </c>
      <c r="E91" s="1" t="s">
        <v>2</v>
      </c>
      <c r="F91" s="1" t="s">
        <v>48</v>
      </c>
      <c r="G91" s="10">
        <v>5.7000000000000002E-2</v>
      </c>
      <c r="H91" s="10">
        <v>1.46</v>
      </c>
      <c r="I91" s="10">
        <v>5.4119999999999999</v>
      </c>
      <c r="J91" s="10">
        <v>43.848867720623453</v>
      </c>
      <c r="K91" s="10">
        <v>30.98843097875422</v>
      </c>
      <c r="L91" s="10">
        <f t="shared" si="5"/>
        <v>70.444006681930119</v>
      </c>
      <c r="M91" s="10">
        <v>0.88400000000000001</v>
      </c>
      <c r="N91" s="10">
        <v>0.626</v>
      </c>
      <c r="O91" s="10">
        <v>15.032</v>
      </c>
      <c r="P91" s="10">
        <v>3.5999999999999997E-2</v>
      </c>
      <c r="Q91" s="10">
        <v>0.13900000000000001</v>
      </c>
      <c r="R91" s="10">
        <v>0.18099999999999999</v>
      </c>
      <c r="S91" s="10">
        <v>0.24299999999999999</v>
      </c>
      <c r="T91" s="10">
        <v>98.871298699377675</v>
      </c>
      <c r="U91" s="2">
        <v>2.1206485134116449E-3</v>
      </c>
      <c r="V91" s="2">
        <v>0.23730525050890344</v>
      </c>
      <c r="W91" s="2">
        <v>1.2276074563877764</v>
      </c>
      <c r="X91" s="2">
        <v>0.96416068407966538</v>
      </c>
      <c r="Y91" s="2">
        <v>4.9029181970533749E-2</v>
      </c>
      <c r="Z91" s="2">
        <v>0.442166686306176</v>
      </c>
      <c r="AA91" s="2">
        <v>4.084768437173765E-2</v>
      </c>
      <c r="AB91" s="2">
        <v>1.9726675890257731E-2</v>
      </c>
      <c r="AC91" s="2">
        <v>5.2484601871339242E-4</v>
      </c>
      <c r="AD91" s="2">
        <v>4.1601326946557405E-3</v>
      </c>
      <c r="AE91" s="2">
        <v>4.9699916917966989E-3</v>
      </c>
      <c r="AF91" s="2">
        <v>7.2484880531967482E-3</v>
      </c>
      <c r="AG91" s="2">
        <f t="shared" si="9"/>
        <v>65.075047599281959</v>
      </c>
      <c r="AH91" s="2">
        <f t="shared" si="7"/>
        <v>4.8390912318999213</v>
      </c>
      <c r="AI91" s="2">
        <f t="shared" si="8"/>
        <v>64.371072371877702</v>
      </c>
      <c r="AJ91" s="2">
        <f t="shared" si="6"/>
        <v>95.160908768100072</v>
      </c>
    </row>
    <row r="92" spans="1:36" s="1" customFormat="1" ht="12.75">
      <c r="A92" s="6" t="s">
        <v>41</v>
      </c>
      <c r="B92" s="1" t="s">
        <v>77</v>
      </c>
      <c r="C92" s="1" t="s">
        <v>52</v>
      </c>
      <c r="D92" s="3" t="s">
        <v>3</v>
      </c>
      <c r="E92" s="1" t="s">
        <v>2</v>
      </c>
      <c r="F92" s="1" t="s">
        <v>48</v>
      </c>
      <c r="G92" s="10">
        <v>6.6000000000000003E-2</v>
      </c>
      <c r="H92" s="10">
        <v>1.173</v>
      </c>
      <c r="I92" s="10">
        <v>6.8680000000000003</v>
      </c>
      <c r="J92" s="10">
        <v>38.684231525925817</v>
      </c>
      <c r="K92" s="10">
        <v>30.187612774823165</v>
      </c>
      <c r="L92" s="10">
        <f t="shared" si="5"/>
        <v>64.996005894914632</v>
      </c>
      <c r="M92" s="10">
        <v>1.5029999999999999</v>
      </c>
      <c r="N92" s="10">
        <v>0.47699999999999998</v>
      </c>
      <c r="O92" s="10">
        <v>19.218</v>
      </c>
      <c r="P92" s="10">
        <v>3.7999999999999999E-2</v>
      </c>
      <c r="Q92" s="10">
        <v>0.122</v>
      </c>
      <c r="R92" s="10">
        <v>0.23699999999999999</v>
      </c>
      <c r="S92" s="10">
        <v>0.24399999999999999</v>
      </c>
      <c r="T92" s="10">
        <v>98.779844300748991</v>
      </c>
      <c r="U92" s="2">
        <v>2.4227756286395075E-3</v>
      </c>
      <c r="V92" s="2">
        <v>0.29713599814709912</v>
      </c>
      <c r="W92" s="2">
        <v>1.0685885889846849</v>
      </c>
      <c r="X92" s="2">
        <v>0.9267317138207406</v>
      </c>
      <c r="Y92" s="2">
        <v>8.2250166719487677E-2</v>
      </c>
      <c r="Z92" s="2">
        <v>0.5577670629547512</v>
      </c>
      <c r="AA92" s="2">
        <v>3.238083339186066E-2</v>
      </c>
      <c r="AB92" s="2">
        <v>1.4831100541985222E-2</v>
      </c>
      <c r="AC92" s="2">
        <v>5.4662366168472664E-4</v>
      </c>
      <c r="AD92" s="2">
        <v>3.6026961704076848E-3</v>
      </c>
      <c r="AE92" s="2">
        <v>6.4209732100173724E-3</v>
      </c>
      <c r="AF92" s="2">
        <v>7.1813551365825989E-3</v>
      </c>
      <c r="AG92" s="2">
        <f t="shared" si="9"/>
        <v>65.243311006030041</v>
      </c>
      <c r="AH92" s="2">
        <f t="shared" si="7"/>
        <v>8.1517981943788094</v>
      </c>
      <c r="AI92" s="2">
        <f t="shared" si="8"/>
        <v>55.554625825207538</v>
      </c>
      <c r="AJ92" s="2">
        <f t="shared" si="6"/>
        <v>91.848201805621201</v>
      </c>
    </row>
    <row r="93" spans="1:36" s="1" customFormat="1" ht="12.75">
      <c r="A93" s="6" t="s">
        <v>41</v>
      </c>
      <c r="B93" s="1" t="s">
        <v>77</v>
      </c>
      <c r="C93" s="1" t="s">
        <v>52</v>
      </c>
      <c r="D93" s="3" t="s">
        <v>3</v>
      </c>
      <c r="E93" s="1" t="s">
        <v>2</v>
      </c>
      <c r="F93" s="1" t="s">
        <v>48</v>
      </c>
      <c r="G93" s="10">
        <v>8.4000000000000005E-2</v>
      </c>
      <c r="H93" s="10">
        <v>1.23</v>
      </c>
      <c r="I93" s="10">
        <v>7.6020000000000003</v>
      </c>
      <c r="J93" s="10">
        <v>35.631798678404252</v>
      </c>
      <c r="K93" s="10">
        <v>30.21321676162259</v>
      </c>
      <c r="L93" s="10">
        <f t="shared" si="5"/>
        <v>62.275005429768228</v>
      </c>
      <c r="M93" s="10">
        <v>1.653</v>
      </c>
      <c r="N93" s="10">
        <v>0.64900000000000002</v>
      </c>
      <c r="O93" s="10">
        <v>21.765000000000001</v>
      </c>
      <c r="P93" s="10">
        <v>3.4000000000000002E-2</v>
      </c>
      <c r="Q93" s="10">
        <v>0.111</v>
      </c>
      <c r="R93" s="10">
        <v>0.27600000000000002</v>
      </c>
      <c r="S93" s="10">
        <v>0.23100000000000001</v>
      </c>
      <c r="T93" s="10">
        <v>99.446015440026841</v>
      </c>
      <c r="U93" s="2">
        <v>3.04475003286873E-3</v>
      </c>
      <c r="V93" s="2">
        <v>0.32475507434175932</v>
      </c>
      <c r="W93" s="2">
        <v>0.97189064368937272</v>
      </c>
      <c r="X93" s="2">
        <v>0.91585204245548546</v>
      </c>
      <c r="Y93" s="2">
        <v>8.932103708133067E-2</v>
      </c>
      <c r="Z93" s="2">
        <v>0.6237440909118932</v>
      </c>
      <c r="AA93" s="2">
        <v>3.3527272045546903E-2</v>
      </c>
      <c r="AB93" s="2">
        <v>1.9925204792490353E-2</v>
      </c>
      <c r="AC93" s="2">
        <v>4.8293295734825513E-4</v>
      </c>
      <c r="AD93" s="2">
        <v>3.236636168924938E-3</v>
      </c>
      <c r="AE93" s="2">
        <v>7.3835410026805715E-3</v>
      </c>
      <c r="AF93" s="2">
        <v>6.7132319802470017E-3</v>
      </c>
      <c r="AG93" s="2">
        <f t="shared" si="9"/>
        <v>65.761163927338657</v>
      </c>
      <c r="AH93" s="2">
        <f t="shared" si="7"/>
        <v>8.8861350248745037</v>
      </c>
      <c r="AI93" s="2">
        <f t="shared" si="8"/>
        <v>50.609029435763212</v>
      </c>
      <c r="AJ93" s="2">
        <f t="shared" si="6"/>
        <v>91.113864975125495</v>
      </c>
    </row>
    <row r="94" spans="1:36" s="1" customFormat="1" ht="12.75">
      <c r="A94" s="6" t="s">
        <v>41</v>
      </c>
      <c r="B94" s="1" t="s">
        <v>77</v>
      </c>
      <c r="C94" s="1" t="s">
        <v>52</v>
      </c>
      <c r="D94" s="3" t="s">
        <v>3</v>
      </c>
      <c r="E94" s="1" t="s">
        <v>2</v>
      </c>
      <c r="F94" s="1" t="s">
        <v>48</v>
      </c>
      <c r="G94" s="10">
        <v>4.1000000000000002E-2</v>
      </c>
      <c r="H94" s="10">
        <v>1.2290000000000001</v>
      </c>
      <c r="I94" s="10">
        <v>7.9969999999999999</v>
      </c>
      <c r="J94" s="10">
        <v>33.958100664690136</v>
      </c>
      <c r="K94" s="10">
        <v>29.306223893244837</v>
      </c>
      <c r="L94" s="10">
        <f t="shared" si="5"/>
        <v>59.862005174720977</v>
      </c>
      <c r="M94" s="10">
        <v>2.3410000000000002</v>
      </c>
      <c r="N94" s="10">
        <v>0.48299999999999998</v>
      </c>
      <c r="O94" s="10">
        <v>23.244</v>
      </c>
      <c r="P94" s="10">
        <v>3.5999999999999997E-2</v>
      </c>
      <c r="Q94" s="10">
        <v>0.112</v>
      </c>
      <c r="R94" s="10">
        <v>0.23599999999999999</v>
      </c>
      <c r="S94" s="10">
        <v>0.22900000000000001</v>
      </c>
      <c r="T94" s="10">
        <v>99.176324557934961</v>
      </c>
      <c r="U94" s="2">
        <v>1.4784669489055883E-3</v>
      </c>
      <c r="V94" s="2">
        <v>0.33986823981059877</v>
      </c>
      <c r="W94" s="2">
        <v>0.92146416934101028</v>
      </c>
      <c r="X94" s="2">
        <v>0.88377888400945603</v>
      </c>
      <c r="Y94" s="2">
        <v>0.1258455093478372</v>
      </c>
      <c r="Z94" s="2">
        <v>0.66269553645846035</v>
      </c>
      <c r="AA94" s="2">
        <v>3.3327320321486976E-2</v>
      </c>
      <c r="AB94" s="2">
        <v>1.4752330505555274E-2</v>
      </c>
      <c r="AC94" s="2">
        <v>5.087047982385586E-4</v>
      </c>
      <c r="AD94" s="2">
        <v>3.2489597622009478E-3</v>
      </c>
      <c r="AE94" s="2">
        <v>6.2809164694090491E-3</v>
      </c>
      <c r="AF94" s="2">
        <v>6.6208014342763058E-3</v>
      </c>
      <c r="AG94" s="2">
        <f t="shared" si="9"/>
        <v>66.100087809337722</v>
      </c>
      <c r="AH94" s="2">
        <f t="shared" si="7"/>
        <v>12.464586847923162</v>
      </c>
      <c r="AI94" s="2">
        <f t="shared" si="8"/>
        <v>47.892452468970411</v>
      </c>
      <c r="AJ94" s="2">
        <f t="shared" si="6"/>
        <v>87.535413152076842</v>
      </c>
    </row>
    <row r="95" spans="1:36" s="1" customFormat="1" ht="12.75">
      <c r="A95" s="6" t="s">
        <v>41</v>
      </c>
      <c r="B95" s="1" t="s">
        <v>77</v>
      </c>
      <c r="C95" s="1" t="s">
        <v>52</v>
      </c>
      <c r="D95" s="3" t="s">
        <v>3</v>
      </c>
      <c r="E95" s="1" t="s">
        <v>2</v>
      </c>
      <c r="F95" s="1" t="s">
        <v>48</v>
      </c>
      <c r="G95" s="10">
        <v>6.5000000000000002E-2</v>
      </c>
      <c r="H95" s="10">
        <v>1.456</v>
      </c>
      <c r="I95" s="10">
        <v>5.8410000000000002</v>
      </c>
      <c r="J95" s="10">
        <v>42.691931801728124</v>
      </c>
      <c r="K95" s="10">
        <v>30.484451360214692</v>
      </c>
      <c r="L95" s="10">
        <f t="shared" si="5"/>
        <v>68.899006505629913</v>
      </c>
      <c r="M95" s="10">
        <v>0.89600000000000002</v>
      </c>
      <c r="N95" s="10">
        <v>0.94799999999999995</v>
      </c>
      <c r="O95" s="10">
        <v>15.214</v>
      </c>
      <c r="P95" s="10">
        <v>3.7999999999999999E-2</v>
      </c>
      <c r="Q95" s="10">
        <v>0.114</v>
      </c>
      <c r="R95" s="10">
        <v>0.26500000000000001</v>
      </c>
      <c r="S95" s="10">
        <v>0.27600000000000002</v>
      </c>
      <c r="T95" s="10">
        <v>98.251383161942826</v>
      </c>
      <c r="U95" s="2">
        <v>2.4266377788168393E-3</v>
      </c>
      <c r="V95" s="2">
        <v>0.25700083054993766</v>
      </c>
      <c r="W95" s="2">
        <v>1.1993465839108373</v>
      </c>
      <c r="X95" s="2">
        <v>0.95175677112044299</v>
      </c>
      <c r="Y95" s="2">
        <v>4.9866415705409943E-2</v>
      </c>
      <c r="Z95" s="2">
        <v>0.44906625872889472</v>
      </c>
      <c r="AA95" s="2">
        <v>4.0876501817052671E-2</v>
      </c>
      <c r="AB95" s="2">
        <v>2.9976827893214812E-2</v>
      </c>
      <c r="AC95" s="2">
        <v>5.5591803580677689E-4</v>
      </c>
      <c r="AD95" s="2">
        <v>3.4236944254692043E-3</v>
      </c>
      <c r="AE95" s="2">
        <v>7.3016451499716781E-3</v>
      </c>
      <c r="AF95" s="2">
        <v>8.2612924622937414E-3</v>
      </c>
      <c r="AG95" s="2">
        <f t="shared" si="9"/>
        <v>63.601074961242723</v>
      </c>
      <c r="AH95" s="2">
        <f t="shared" si="7"/>
        <v>4.9785604368282224</v>
      </c>
      <c r="AI95" s="2">
        <f t="shared" si="8"/>
        <v>62.944157522661556</v>
      </c>
      <c r="AJ95" s="2">
        <f t="shared" si="6"/>
        <v>95.021439563171782</v>
      </c>
    </row>
    <row r="96" spans="1:36" s="1" customFormat="1" ht="12.75">
      <c r="A96" s="6" t="s">
        <v>41</v>
      </c>
      <c r="B96" s="1" t="s">
        <v>77</v>
      </c>
      <c r="C96" s="1" t="s">
        <v>52</v>
      </c>
      <c r="D96" s="3" t="s">
        <v>3</v>
      </c>
      <c r="E96" s="1" t="s">
        <v>2</v>
      </c>
      <c r="F96" s="1" t="s">
        <v>48</v>
      </c>
      <c r="G96" s="10">
        <v>6.3E-2</v>
      </c>
      <c r="H96" s="10">
        <v>1.3069999999999999</v>
      </c>
      <c r="I96" s="10">
        <v>7.6319999999999997</v>
      </c>
      <c r="J96" s="10">
        <v>38.006264022513747</v>
      </c>
      <c r="K96" s="10">
        <v>30.751653467218414</v>
      </c>
      <c r="L96" s="10">
        <f t="shared" si="5"/>
        <v>64.950005791602237</v>
      </c>
      <c r="M96" s="10">
        <v>1.252</v>
      </c>
      <c r="N96" s="10">
        <v>0.56699999999999995</v>
      </c>
      <c r="O96" s="10">
        <v>18.657</v>
      </c>
      <c r="P96" s="10">
        <v>4.2999999999999997E-2</v>
      </c>
      <c r="Q96" s="10">
        <v>0.12</v>
      </c>
      <c r="R96" s="10">
        <v>0.224</v>
      </c>
      <c r="S96" s="10">
        <v>0.23799999999999999</v>
      </c>
      <c r="T96" s="10">
        <v>98.817917489732167</v>
      </c>
      <c r="U96" s="2">
        <v>2.306872149509654E-3</v>
      </c>
      <c r="V96" s="2">
        <v>0.32936470716357064</v>
      </c>
      <c r="W96" s="2">
        <v>1.0472381504297492</v>
      </c>
      <c r="X96" s="2">
        <v>0.94168888101059611</v>
      </c>
      <c r="Y96" s="2">
        <v>6.8343285164408449E-2</v>
      </c>
      <c r="Z96" s="2">
        <v>0.54013236729537062</v>
      </c>
      <c r="AA96" s="2">
        <v>3.598979005439247E-2</v>
      </c>
      <c r="AB96" s="2">
        <v>1.7585380696713525E-2</v>
      </c>
      <c r="AC96" s="2">
        <v>6.1700261074913124E-4</v>
      </c>
      <c r="AD96" s="2">
        <v>3.5347830918343861E-3</v>
      </c>
      <c r="AE96" s="2">
        <v>6.0536073173771349E-3</v>
      </c>
      <c r="AF96" s="2">
        <v>6.9872655783213512E-3</v>
      </c>
      <c r="AG96" s="2">
        <f t="shared" si="9"/>
        <v>62.120090240841449</v>
      </c>
      <c r="AH96" s="2">
        <f t="shared" si="7"/>
        <v>6.7664464017244841</v>
      </c>
      <c r="AI96" s="2">
        <f t="shared" si="8"/>
        <v>54.63655787358762</v>
      </c>
      <c r="AJ96" s="2">
        <f t="shared" si="6"/>
        <v>93.23355359827552</v>
      </c>
    </row>
    <row r="97" spans="1:36" s="1" customFormat="1" ht="12.75">
      <c r="A97" s="6" t="s">
        <v>42</v>
      </c>
      <c r="B97" s="1" t="s">
        <v>77</v>
      </c>
      <c r="C97" s="1" t="s">
        <v>52</v>
      </c>
      <c r="D97" s="3" t="s">
        <v>3</v>
      </c>
      <c r="E97" s="1" t="s">
        <v>2</v>
      </c>
      <c r="F97" s="1" t="s">
        <v>48</v>
      </c>
      <c r="G97" s="10">
        <v>0.09</v>
      </c>
      <c r="H97" s="10">
        <v>1.8919999999999999</v>
      </c>
      <c r="I97" s="10">
        <v>6.633</v>
      </c>
      <c r="J97" s="10">
        <v>37.665771459961611</v>
      </c>
      <c r="K97" s="10">
        <v>30.561031453728617</v>
      </c>
      <c r="L97" s="10">
        <f t="shared" si="5"/>
        <v>64.453005739716133</v>
      </c>
      <c r="M97" s="10">
        <v>1.343</v>
      </c>
      <c r="N97" s="10">
        <v>1.042</v>
      </c>
      <c r="O97" s="10">
        <v>19.207999999999998</v>
      </c>
      <c r="P97" s="10">
        <v>9.0999999999999998E-2</v>
      </c>
      <c r="Q97" s="10">
        <v>0.158</v>
      </c>
      <c r="R97" s="10">
        <v>0.21099999999999999</v>
      </c>
      <c r="S97" s="10">
        <v>0.245</v>
      </c>
      <c r="T97" s="10">
        <v>99.048802913690224</v>
      </c>
      <c r="U97" s="2">
        <v>3.299649945533023E-3</v>
      </c>
      <c r="V97" s="2">
        <v>0.28660982850137096</v>
      </c>
      <c r="W97" s="2">
        <v>1.039153067135153</v>
      </c>
      <c r="X97" s="2">
        <v>0.93702107981599547</v>
      </c>
      <c r="Y97" s="2">
        <v>7.3402342107029256E-2</v>
      </c>
      <c r="Z97" s="2">
        <v>0.55677909583463825</v>
      </c>
      <c r="AA97" s="2">
        <v>5.2163562109507629E-2</v>
      </c>
      <c r="AB97" s="2">
        <v>3.2357787417847006E-2</v>
      </c>
      <c r="AC97" s="2">
        <v>1.3073814579908408E-3</v>
      </c>
      <c r="AD97" s="2">
        <v>4.6599471654895927E-3</v>
      </c>
      <c r="AE97" s="2">
        <v>5.7094078223975013E-3</v>
      </c>
      <c r="AF97" s="2">
        <v>7.2017619309500194E-3</v>
      </c>
      <c r="AG97" s="2">
        <f t="shared" si="9"/>
        <v>66.016884946999312</v>
      </c>
      <c r="AH97" s="2">
        <f t="shared" si="7"/>
        <v>7.2645131253322361</v>
      </c>
      <c r="AI97" s="2">
        <f t="shared" si="8"/>
        <v>55.199462845611173</v>
      </c>
      <c r="AJ97" s="2">
        <f t="shared" si="6"/>
        <v>92.735486874667757</v>
      </c>
    </row>
    <row r="98" spans="1:36" s="1" customFormat="1" ht="12.75">
      <c r="A98" s="6" t="s">
        <v>42</v>
      </c>
      <c r="B98" s="1" t="s">
        <v>77</v>
      </c>
      <c r="C98" s="1" t="s">
        <v>52</v>
      </c>
      <c r="D98" s="3" t="s">
        <v>3</v>
      </c>
      <c r="E98" s="1" t="s">
        <v>2</v>
      </c>
      <c r="F98" s="1" t="s">
        <v>48</v>
      </c>
      <c r="G98" s="10">
        <v>5.3999999999999999E-2</v>
      </c>
      <c r="H98" s="10">
        <v>2.48</v>
      </c>
      <c r="I98" s="10">
        <v>8.6639999999999997</v>
      </c>
      <c r="J98" s="10">
        <v>32.118654736223306</v>
      </c>
      <c r="K98" s="10">
        <v>28.532372351213741</v>
      </c>
      <c r="L98" s="10">
        <f t="shared" si="5"/>
        <v>57.433004894416158</v>
      </c>
      <c r="M98" s="10">
        <v>3.5310000000000001</v>
      </c>
      <c r="N98" s="10">
        <v>0.73599999999999999</v>
      </c>
      <c r="O98" s="10">
        <v>22.625</v>
      </c>
      <c r="P98" s="10">
        <v>7.0999999999999994E-2</v>
      </c>
      <c r="Q98" s="10">
        <v>0.16400000000000001</v>
      </c>
      <c r="R98" s="10">
        <v>0.20399999999999999</v>
      </c>
      <c r="S98" s="10">
        <v>0.28599999999999998</v>
      </c>
      <c r="T98" s="10">
        <v>99.395027087437043</v>
      </c>
      <c r="U98" s="2">
        <v>1.9175519326334088E-3</v>
      </c>
      <c r="V98" s="2">
        <v>0.36259978407942151</v>
      </c>
      <c r="W98" s="2">
        <v>0.85825831433248523</v>
      </c>
      <c r="X98" s="2">
        <v>0.84731959869723972</v>
      </c>
      <c r="Y98" s="2">
        <v>0.1869216637701458</v>
      </c>
      <c r="Z98" s="2">
        <v>0.63521007504079441</v>
      </c>
      <c r="AA98" s="2">
        <v>6.6225585238728679E-2</v>
      </c>
      <c r="AB98" s="2">
        <v>2.2136906382257633E-2</v>
      </c>
      <c r="AC98" s="2">
        <v>9.8797804385715297E-4</v>
      </c>
      <c r="AD98" s="2">
        <v>4.6848508541705199E-3</v>
      </c>
      <c r="AE98" s="2">
        <v>5.346465803984588E-3</v>
      </c>
      <c r="AF98" s="2">
        <v>8.1426679510459479E-3</v>
      </c>
      <c r="AG98" s="2">
        <f t="shared" si="9"/>
        <v>63.660432820424205</v>
      </c>
      <c r="AH98" s="2">
        <f t="shared" si="7"/>
        <v>18.073313312235047</v>
      </c>
      <c r="AI98" s="2">
        <f t="shared" si="8"/>
        <v>46.240667590131302</v>
      </c>
      <c r="AJ98" s="2">
        <f t="shared" si="6"/>
        <v>81.926686687764942</v>
      </c>
    </row>
    <row r="99" spans="1:36" s="1" customFormat="1" ht="12.75">
      <c r="A99" s="6" t="s">
        <v>42</v>
      </c>
      <c r="B99" s="1" t="s">
        <v>77</v>
      </c>
      <c r="C99" s="1" t="s">
        <v>52</v>
      </c>
      <c r="D99" s="3" t="s">
        <v>3</v>
      </c>
      <c r="E99" s="1" t="s">
        <v>2</v>
      </c>
      <c r="F99" s="1" t="s">
        <v>48</v>
      </c>
      <c r="G99" s="10">
        <v>7.0000000000000007E-2</v>
      </c>
      <c r="H99" s="10">
        <v>0.749</v>
      </c>
      <c r="I99" s="10">
        <v>2.9830000000000001</v>
      </c>
      <c r="J99" s="10">
        <v>47.658150487589459</v>
      </c>
      <c r="K99" s="10">
        <v>30.290807257862117</v>
      </c>
      <c r="L99" s="10">
        <f t="shared" si="5"/>
        <v>73.174007262409461</v>
      </c>
      <c r="M99" s="10">
        <v>0.504</v>
      </c>
      <c r="N99" s="10">
        <v>0.69599999999999995</v>
      </c>
      <c r="O99" s="10">
        <v>15.057</v>
      </c>
      <c r="P99" s="10">
        <v>7.0999999999999994E-2</v>
      </c>
      <c r="Q99" s="10">
        <v>0.151</v>
      </c>
      <c r="R99" s="10">
        <v>0.18</v>
      </c>
      <c r="S99" s="10">
        <v>0.189</v>
      </c>
      <c r="T99" s="10">
        <v>98.527957745451587</v>
      </c>
      <c r="U99" s="2">
        <v>2.6572205092046911E-3</v>
      </c>
      <c r="V99" s="2">
        <v>0.13345613151006841</v>
      </c>
      <c r="W99" s="2">
        <v>1.3613632969102494</v>
      </c>
      <c r="X99" s="2">
        <v>0.96160430142314646</v>
      </c>
      <c r="Y99" s="2">
        <v>2.8521255409749136E-2</v>
      </c>
      <c r="Z99" s="2">
        <v>0.45190112369460278</v>
      </c>
      <c r="AA99" s="2">
        <v>2.138120230067184E-2</v>
      </c>
      <c r="AB99" s="2">
        <v>2.2378168242478645E-2</v>
      </c>
      <c r="AC99" s="2">
        <v>1.0561448220186385E-3</v>
      </c>
      <c r="AD99" s="2">
        <v>4.6111054014540704E-3</v>
      </c>
      <c r="AE99" s="2">
        <v>5.0429575453028461E-3</v>
      </c>
      <c r="AF99" s="2">
        <v>5.752262242477448E-3</v>
      </c>
      <c r="AG99" s="2">
        <f t="shared" si="9"/>
        <v>77.200909303942055</v>
      </c>
      <c r="AH99" s="2">
        <f t="shared" si="7"/>
        <v>2.8805695613978273</v>
      </c>
      <c r="AI99" s="2">
        <f t="shared" si="8"/>
        <v>69.93111031941703</v>
      </c>
      <c r="AJ99" s="2">
        <f t="shared" si="6"/>
        <v>97.11943043860218</v>
      </c>
    </row>
    <row r="100" spans="1:36" s="1" customFormat="1" ht="12.75">
      <c r="A100" s="6" t="s">
        <v>42</v>
      </c>
      <c r="B100" s="1" t="s">
        <v>77</v>
      </c>
      <c r="C100" s="1" t="s">
        <v>52</v>
      </c>
      <c r="D100" s="3" t="s">
        <v>3</v>
      </c>
      <c r="E100" s="1" t="s">
        <v>2</v>
      </c>
      <c r="F100" s="1" t="s">
        <v>48</v>
      </c>
      <c r="G100" s="10">
        <v>5.5E-2</v>
      </c>
      <c r="H100" s="10">
        <v>1.2070000000000001</v>
      </c>
      <c r="I100" s="10">
        <v>3.722</v>
      </c>
      <c r="J100" s="10">
        <v>47.634157107511705</v>
      </c>
      <c r="K100" s="10">
        <v>30.872396697063653</v>
      </c>
      <c r="L100" s="10">
        <f t="shared" si="5"/>
        <v>73.734007258753223</v>
      </c>
      <c r="M100" s="10">
        <v>0.68400000000000005</v>
      </c>
      <c r="N100" s="10">
        <v>0.52500000000000002</v>
      </c>
      <c r="O100" s="10">
        <v>13.722</v>
      </c>
      <c r="P100" s="10">
        <v>5.8000000000000003E-2</v>
      </c>
      <c r="Q100" s="10">
        <v>0.155</v>
      </c>
      <c r="R100" s="10">
        <v>0.17299999999999999</v>
      </c>
      <c r="S100" s="10">
        <v>0.28799999999999998</v>
      </c>
      <c r="T100" s="10">
        <v>99.037553804575367</v>
      </c>
      <c r="U100" s="2">
        <v>2.0666957360178707E-3</v>
      </c>
      <c r="V100" s="2">
        <v>0.16483367651593528</v>
      </c>
      <c r="W100" s="2">
        <v>1.3469132841018738</v>
      </c>
      <c r="X100" s="2">
        <v>0.97015291750563304</v>
      </c>
      <c r="Y100" s="2">
        <v>3.8315853248752939E-2</v>
      </c>
      <c r="Z100" s="2">
        <v>0.4076680575086431</v>
      </c>
      <c r="AA100" s="2">
        <v>3.4106870577695243E-2</v>
      </c>
      <c r="AB100" s="2">
        <v>1.6709324628885275E-2</v>
      </c>
      <c r="AC100" s="2">
        <v>8.5403843720819673E-4</v>
      </c>
      <c r="AD100" s="2">
        <v>4.6853722233232819E-3</v>
      </c>
      <c r="AE100" s="2">
        <v>4.7978117997141316E-3</v>
      </c>
      <c r="AF100" s="2">
        <v>8.6766815595861278E-3</v>
      </c>
      <c r="AG100" s="2">
        <f t="shared" si="9"/>
        <v>71.208178644772673</v>
      </c>
      <c r="AH100" s="2">
        <f t="shared" si="7"/>
        <v>3.7994090010433075</v>
      </c>
      <c r="AI100" s="2">
        <f t="shared" si="8"/>
        <v>70.173113755075278</v>
      </c>
      <c r="AJ100" s="2">
        <f t="shared" si="6"/>
        <v>96.200590998956699</v>
      </c>
    </row>
    <row r="101" spans="1:36" s="1" customFormat="1" ht="12.75">
      <c r="A101" s="6" t="s">
        <v>42</v>
      </c>
      <c r="B101" s="1" t="s">
        <v>77</v>
      </c>
      <c r="C101" s="1" t="s">
        <v>52</v>
      </c>
      <c r="D101" s="3" t="s">
        <v>3</v>
      </c>
      <c r="E101" s="1" t="s">
        <v>2</v>
      </c>
      <c r="F101" s="1" t="s">
        <v>48</v>
      </c>
      <c r="G101" s="10">
        <v>4.8000000000000001E-2</v>
      </c>
      <c r="H101" s="10">
        <v>1.2450000000000001</v>
      </c>
      <c r="I101" s="10">
        <v>4.1840000000000002</v>
      </c>
      <c r="J101" s="10">
        <v>47.416359334624715</v>
      </c>
      <c r="K101" s="10">
        <v>30.79437291053323</v>
      </c>
      <c r="L101" s="10">
        <f t="shared" si="5"/>
        <v>73.460007225563999</v>
      </c>
      <c r="M101" s="10">
        <v>0.96499999999999997</v>
      </c>
      <c r="N101" s="10">
        <v>0.42699999999999999</v>
      </c>
      <c r="O101" s="10">
        <v>13.827</v>
      </c>
      <c r="P101" s="10">
        <v>6.3E-2</v>
      </c>
      <c r="Q101" s="10">
        <v>0.16</v>
      </c>
      <c r="R101" s="10">
        <v>0.16800000000000001</v>
      </c>
      <c r="S101" s="10">
        <v>0.28799999999999998</v>
      </c>
      <c r="T101" s="10">
        <v>99.52273224515794</v>
      </c>
      <c r="U101" s="2">
        <v>1.7866840397110194E-3</v>
      </c>
      <c r="V101" s="2">
        <v>0.18354980145433708</v>
      </c>
      <c r="W101" s="2">
        <v>1.328134393978869</v>
      </c>
      <c r="X101" s="2">
        <v>0.95859217427145049</v>
      </c>
      <c r="Y101" s="2">
        <v>5.3547892079068127E-2</v>
      </c>
      <c r="Z101" s="2">
        <v>0.40692080824601295</v>
      </c>
      <c r="AA101" s="2">
        <v>3.484950559065942E-2</v>
      </c>
      <c r="AB101" s="2">
        <v>1.3462326982063927E-2</v>
      </c>
      <c r="AC101" s="2">
        <v>9.1893044353830091E-4</v>
      </c>
      <c r="AD101" s="2">
        <v>4.7909876309728573E-3</v>
      </c>
      <c r="AE101" s="2">
        <v>4.6152906211181779E-3</v>
      </c>
      <c r="AF101" s="2">
        <v>8.5950087948125538E-3</v>
      </c>
      <c r="AG101" s="2">
        <f t="shared" si="9"/>
        <v>68.914659182192949</v>
      </c>
      <c r="AH101" s="2">
        <f t="shared" si="7"/>
        <v>5.290561440981798</v>
      </c>
      <c r="AI101" s="2">
        <f t="shared" si="8"/>
        <v>69.223961755127704</v>
      </c>
      <c r="AJ101" s="2">
        <f t="shared" si="6"/>
        <v>94.709438559018196</v>
      </c>
    </row>
    <row r="102" spans="1:36" s="1" customFormat="1" ht="12.75">
      <c r="A102" s="6" t="s">
        <v>42</v>
      </c>
      <c r="B102" s="1" t="s">
        <v>77</v>
      </c>
      <c r="C102" s="1" t="s">
        <v>52</v>
      </c>
      <c r="D102" s="3" t="s">
        <v>3</v>
      </c>
      <c r="E102" s="1" t="s">
        <v>2</v>
      </c>
      <c r="F102" s="1" t="s">
        <v>48</v>
      </c>
      <c r="G102" s="10">
        <v>6.2E-2</v>
      </c>
      <c r="H102" s="10">
        <v>1.19</v>
      </c>
      <c r="I102" s="10">
        <v>3.8849999999999998</v>
      </c>
      <c r="J102" s="10">
        <v>45.415155760215583</v>
      </c>
      <c r="K102" s="10">
        <v>30.198072218409013</v>
      </c>
      <c r="L102" s="10">
        <f t="shared" si="5"/>
        <v>71.063006920609666</v>
      </c>
      <c r="M102" s="10">
        <v>1.2030000000000001</v>
      </c>
      <c r="N102" s="10">
        <v>0.46400000000000002</v>
      </c>
      <c r="O102" s="10">
        <v>16.048999999999999</v>
      </c>
      <c r="P102" s="10">
        <v>6.0999999999999999E-2</v>
      </c>
      <c r="Q102" s="10">
        <v>0.151</v>
      </c>
      <c r="R102" s="10">
        <v>0.17699999999999999</v>
      </c>
      <c r="S102" s="10">
        <v>0.26500000000000001</v>
      </c>
      <c r="T102" s="10">
        <v>99.059227978624591</v>
      </c>
      <c r="U102" s="2">
        <v>2.3153103269905411E-3</v>
      </c>
      <c r="V102" s="2">
        <v>0.17098746165647274</v>
      </c>
      <c r="W102" s="2">
        <v>1.2762202311114594</v>
      </c>
      <c r="X102" s="2">
        <v>0.94308911597265477</v>
      </c>
      <c r="Y102" s="2">
        <v>6.6971756920495229E-2</v>
      </c>
      <c r="Z102" s="2">
        <v>0.47385002893303768</v>
      </c>
      <c r="AA102" s="2">
        <v>3.3418367447158828E-2</v>
      </c>
      <c r="AB102" s="2">
        <v>1.4676457427643603E-2</v>
      </c>
      <c r="AC102" s="2">
        <v>8.9265352442349441E-4</v>
      </c>
      <c r="AD102" s="2">
        <v>4.5362085528311991E-3</v>
      </c>
      <c r="AE102" s="2">
        <v>4.878362143344442E-3</v>
      </c>
      <c r="AF102" s="2">
        <v>7.9343382392364232E-3</v>
      </c>
      <c r="AG102" s="2">
        <f t="shared" si="9"/>
        <v>73.483635155866011</v>
      </c>
      <c r="AH102" s="2">
        <f t="shared" si="7"/>
        <v>6.6304674022928802</v>
      </c>
      <c r="AI102" s="2">
        <f t="shared" si="8"/>
        <v>66.433205868559256</v>
      </c>
      <c r="AJ102" s="2">
        <f t="shared" si="6"/>
        <v>93.369532597707121</v>
      </c>
    </row>
    <row r="103" spans="1:36" s="1" customFormat="1" ht="12.75">
      <c r="A103" s="6" t="s">
        <v>42</v>
      </c>
      <c r="B103" s="1" t="s">
        <v>77</v>
      </c>
      <c r="C103" s="1" t="s">
        <v>52</v>
      </c>
      <c r="D103" s="3" t="s">
        <v>3</v>
      </c>
      <c r="E103" s="1" t="s">
        <v>2</v>
      </c>
      <c r="F103" s="1" t="s">
        <v>48</v>
      </c>
      <c r="G103" s="10">
        <v>7.4999999999999997E-2</v>
      </c>
      <c r="H103" s="10">
        <v>0.28199999999999997</v>
      </c>
      <c r="I103" s="10">
        <v>3.2810000000000001</v>
      </c>
      <c r="J103" s="10">
        <v>48.452842965242787</v>
      </c>
      <c r="K103" s="10">
        <v>29.606736481063731</v>
      </c>
      <c r="L103" s="10">
        <f t="shared" si="5"/>
        <v>73.205007383509042</v>
      </c>
      <c r="M103" s="10">
        <v>0.74399999999999999</v>
      </c>
      <c r="N103" s="10">
        <v>0.56100000000000005</v>
      </c>
      <c r="O103" s="10">
        <v>14.766</v>
      </c>
      <c r="P103" s="10">
        <v>6.3E-2</v>
      </c>
      <c r="Q103" s="10">
        <v>0.17</v>
      </c>
      <c r="R103" s="10">
        <v>0.18099999999999999</v>
      </c>
      <c r="S103" s="10">
        <v>0.224</v>
      </c>
      <c r="T103" s="10">
        <v>98.343579446306506</v>
      </c>
      <c r="U103" s="2">
        <v>2.8439806516604646E-3</v>
      </c>
      <c r="V103" s="2">
        <v>0.14663151681620182</v>
      </c>
      <c r="W103" s="2">
        <v>1.3825853028053559</v>
      </c>
      <c r="X103" s="2">
        <v>0.93888393122972524</v>
      </c>
      <c r="Y103" s="2">
        <v>4.2057829411978435E-2</v>
      </c>
      <c r="Z103" s="2">
        <v>0.44269401768412242</v>
      </c>
      <c r="AA103" s="2">
        <v>8.0414660279478078E-3</v>
      </c>
      <c r="AB103" s="2">
        <v>1.8018306679986159E-2</v>
      </c>
      <c r="AC103" s="2">
        <v>9.3614148885727598E-4</v>
      </c>
      <c r="AD103" s="2">
        <v>5.1857651151257528E-3</v>
      </c>
      <c r="AE103" s="2">
        <v>5.065556923721062E-3</v>
      </c>
      <c r="AF103" s="2">
        <v>6.8102132219123E-3</v>
      </c>
      <c r="AG103" s="2">
        <f t="shared" si="9"/>
        <v>75.118757251791692</v>
      </c>
      <c r="AH103" s="2">
        <f t="shared" si="7"/>
        <v>4.2874950480715004</v>
      </c>
      <c r="AI103" s="2">
        <f t="shared" si="8"/>
        <v>70.113986730477677</v>
      </c>
      <c r="AJ103" s="2">
        <f t="shared" si="6"/>
        <v>95.712504951928508</v>
      </c>
    </row>
    <row r="104" spans="1:36" s="1" customFormat="1" ht="12.75">
      <c r="A104" s="6" t="s">
        <v>42</v>
      </c>
      <c r="B104" s="1" t="s">
        <v>77</v>
      </c>
      <c r="C104" s="1" t="s">
        <v>52</v>
      </c>
      <c r="D104" s="3" t="s">
        <v>3</v>
      </c>
      <c r="E104" s="1" t="s">
        <v>2</v>
      </c>
      <c r="F104" s="1" t="s">
        <v>48</v>
      </c>
      <c r="G104" s="10">
        <v>4.8000000000000001E-2</v>
      </c>
      <c r="H104" s="10">
        <v>0.27100000000000002</v>
      </c>
      <c r="I104" s="10">
        <v>3.5569999999999999</v>
      </c>
      <c r="J104" s="10">
        <v>47.900299543154503</v>
      </c>
      <c r="K104" s="10">
        <v>29.237919561510438</v>
      </c>
      <c r="L104" s="10">
        <f t="shared" si="5"/>
        <v>72.339007299309458</v>
      </c>
      <c r="M104" s="10">
        <v>1.2030000000000001</v>
      </c>
      <c r="N104" s="10">
        <v>0.36299999999999999</v>
      </c>
      <c r="O104" s="10">
        <v>15.634</v>
      </c>
      <c r="P104" s="10">
        <v>5.8999999999999997E-2</v>
      </c>
      <c r="Q104" s="10">
        <v>0.17100000000000001</v>
      </c>
      <c r="R104" s="10">
        <v>0.21299999999999999</v>
      </c>
      <c r="S104" s="10">
        <v>0.22900000000000001</v>
      </c>
      <c r="T104" s="10">
        <v>98.827219104664948</v>
      </c>
      <c r="U104" s="2">
        <v>1.802037906689346E-3</v>
      </c>
      <c r="V104" s="2">
        <v>0.15738461383835869</v>
      </c>
      <c r="W104" s="2">
        <v>1.3532193890346917</v>
      </c>
      <c r="X104" s="2">
        <v>0.91796293511018234</v>
      </c>
      <c r="Y104" s="2">
        <v>6.7328177359287644E-2</v>
      </c>
      <c r="Z104" s="2">
        <v>0.46405366568651879</v>
      </c>
      <c r="AA104" s="2">
        <v>7.6509035125679982E-3</v>
      </c>
      <c r="AB104" s="2">
        <v>1.1542903082351707E-2</v>
      </c>
      <c r="AC104" s="2">
        <v>8.6798109516950453E-4</v>
      </c>
      <c r="AD104" s="2">
        <v>5.1643699066332479E-3</v>
      </c>
      <c r="AE104" s="2">
        <v>5.9018142887694398E-3</v>
      </c>
      <c r="AF104" s="2">
        <v>6.892955653158327E-3</v>
      </c>
      <c r="AG104" s="2">
        <f t="shared" si="9"/>
        <v>74.674135948193026</v>
      </c>
      <c r="AH104" s="2">
        <f t="shared" si="7"/>
        <v>6.833328394746264</v>
      </c>
      <c r="AI104" s="2">
        <f t="shared" si="8"/>
        <v>68.529315768530608</v>
      </c>
      <c r="AJ104" s="2">
        <f t="shared" si="6"/>
        <v>93.16667160525374</v>
      </c>
    </row>
    <row r="105" spans="1:36" s="1" customFormat="1" ht="12.75">
      <c r="A105" s="6" t="s">
        <v>42</v>
      </c>
      <c r="B105" s="1" t="s">
        <v>77</v>
      </c>
      <c r="C105" s="1" t="s">
        <v>52</v>
      </c>
      <c r="D105" s="3" t="s">
        <v>3</v>
      </c>
      <c r="E105" s="1" t="s">
        <v>2</v>
      </c>
      <c r="F105" s="1" t="s">
        <v>48</v>
      </c>
      <c r="G105" s="10">
        <v>7.8E-2</v>
      </c>
      <c r="H105" s="10">
        <v>1.333</v>
      </c>
      <c r="I105" s="10">
        <v>6.2779999999999996</v>
      </c>
      <c r="J105" s="10">
        <v>42.231374680272388</v>
      </c>
      <c r="K105" s="10">
        <v>28.421864416661212</v>
      </c>
      <c r="L105" s="10">
        <f t="shared" si="5"/>
        <v>66.422006435447685</v>
      </c>
      <c r="M105" s="10">
        <v>2.8</v>
      </c>
      <c r="N105" s="10">
        <v>0.34300000000000003</v>
      </c>
      <c r="O105" s="10">
        <v>16.876000000000001</v>
      </c>
      <c r="P105" s="10">
        <v>2.9000000000000001E-2</v>
      </c>
      <c r="Q105" s="10">
        <v>0.16800000000000001</v>
      </c>
      <c r="R105" s="10">
        <v>0.185</v>
      </c>
      <c r="S105" s="10">
        <v>0.26600000000000001</v>
      </c>
      <c r="T105" s="10">
        <v>98.980239096933616</v>
      </c>
      <c r="U105" s="2">
        <v>2.8420790887263613E-3</v>
      </c>
      <c r="V105" s="2">
        <v>0.2695991946597967</v>
      </c>
      <c r="W105" s="2">
        <v>1.1579347101786885</v>
      </c>
      <c r="X105" s="2">
        <v>0.866064254044001</v>
      </c>
      <c r="Y105" s="2">
        <v>0.15209261725134918</v>
      </c>
      <c r="Z105" s="2">
        <v>0.48616813263528696</v>
      </c>
      <c r="AA105" s="2">
        <v>3.652518759042446E-2</v>
      </c>
      <c r="AB105" s="2">
        <v>1.0585744700768517E-2</v>
      </c>
      <c r="AC105" s="2">
        <v>4.1407129449876512E-4</v>
      </c>
      <c r="AD105" s="2">
        <v>4.9243553483025396E-3</v>
      </c>
      <c r="AE105" s="2">
        <v>4.9750395322962979E-3</v>
      </c>
      <c r="AF105" s="2">
        <v>7.7708855065492591E-3</v>
      </c>
      <c r="AG105" s="2">
        <f t="shared" si="9"/>
        <v>64.327752084136648</v>
      </c>
      <c r="AH105" s="2">
        <f t="shared" si="7"/>
        <v>14.93803376859298</v>
      </c>
      <c r="AI105" s="2">
        <f t="shared" si="8"/>
        <v>60.507575761754836</v>
      </c>
      <c r="AJ105" s="2">
        <f t="shared" si="6"/>
        <v>85.061966231407027</v>
      </c>
    </row>
    <row r="106" spans="1:36" s="1" customFormat="1" ht="12.75">
      <c r="A106" s="6" t="s">
        <v>42</v>
      </c>
      <c r="B106" s="1" t="s">
        <v>77</v>
      </c>
      <c r="C106" s="1" t="s">
        <v>52</v>
      </c>
      <c r="D106" s="3" t="s">
        <v>3</v>
      </c>
      <c r="E106" s="1" t="s">
        <v>2</v>
      </c>
      <c r="F106" s="1" t="s">
        <v>48</v>
      </c>
      <c r="G106" s="10">
        <v>5.6000000000000001E-2</v>
      </c>
      <c r="H106" s="10">
        <v>1.3460000000000001</v>
      </c>
      <c r="I106" s="10">
        <v>6.165</v>
      </c>
      <c r="J106" s="10">
        <v>41.96864294551726</v>
      </c>
      <c r="K106" s="10">
        <v>29.733272575721326</v>
      </c>
      <c r="L106" s="10">
        <f t="shared" si="5"/>
        <v>67.497006395411205</v>
      </c>
      <c r="M106" s="10">
        <v>1.9370000000000001</v>
      </c>
      <c r="N106" s="10">
        <v>0.34100000000000003</v>
      </c>
      <c r="O106" s="10">
        <v>16.960999999999999</v>
      </c>
      <c r="P106" s="10">
        <v>6.3E-2</v>
      </c>
      <c r="Q106" s="10">
        <v>0.16800000000000001</v>
      </c>
      <c r="R106" s="10">
        <v>0.19900000000000001</v>
      </c>
      <c r="S106" s="10">
        <v>0.27200000000000002</v>
      </c>
      <c r="T106" s="10">
        <v>99.146915521238583</v>
      </c>
      <c r="U106" s="2">
        <v>2.051316149344251E-3</v>
      </c>
      <c r="V106" s="2">
        <v>0.26615423175933489</v>
      </c>
      <c r="W106" s="2">
        <v>1.1568493214540272</v>
      </c>
      <c r="X106" s="2">
        <v>0.91084248253764477</v>
      </c>
      <c r="Y106" s="2">
        <v>0.10577492799644293</v>
      </c>
      <c r="Z106" s="2">
        <v>0.49121479768413434</v>
      </c>
      <c r="AA106" s="2">
        <v>3.7077494671744649E-2</v>
      </c>
      <c r="AB106" s="2">
        <v>1.0579976189521445E-2</v>
      </c>
      <c r="AC106" s="2">
        <v>9.0431699188838139E-4</v>
      </c>
      <c r="AD106" s="2">
        <v>4.9505380202990272E-3</v>
      </c>
      <c r="AE106" s="2">
        <v>5.3799829538967031E-3</v>
      </c>
      <c r="AF106" s="2">
        <v>7.9884182145898118E-3</v>
      </c>
      <c r="AG106" s="2">
        <f t="shared" si="9"/>
        <v>64.85805183307923</v>
      </c>
      <c r="AH106" s="2">
        <f t="shared" si="7"/>
        <v>10.404595366989954</v>
      </c>
      <c r="AI106" s="2">
        <f t="shared" si="8"/>
        <v>60.434553921794198</v>
      </c>
      <c r="AJ106" s="2">
        <f t="shared" si="6"/>
        <v>89.595404633010034</v>
      </c>
    </row>
    <row r="107" spans="1:36" s="1" customFormat="1" ht="12.75">
      <c r="A107" s="6" t="s">
        <v>42</v>
      </c>
      <c r="B107" s="1" t="s">
        <v>77</v>
      </c>
      <c r="C107" s="1" t="s">
        <v>52</v>
      </c>
      <c r="D107" s="3" t="s">
        <v>3</v>
      </c>
      <c r="E107" s="1" t="s">
        <v>2</v>
      </c>
      <c r="F107" s="1" t="s">
        <v>48</v>
      </c>
      <c r="G107" s="10">
        <v>6.3E-2</v>
      </c>
      <c r="H107" s="10">
        <v>1.357</v>
      </c>
      <c r="I107" s="10">
        <v>6.452</v>
      </c>
      <c r="J107" s="10">
        <v>42.767165451276774</v>
      </c>
      <c r="K107" s="10">
        <v>28.428755508376518</v>
      </c>
      <c r="L107" s="10">
        <f t="shared" si="5"/>
        <v>66.911006517094421</v>
      </c>
      <c r="M107" s="10">
        <v>2.9009999999999998</v>
      </c>
      <c r="N107" s="10">
        <v>0.32200000000000001</v>
      </c>
      <c r="O107" s="10">
        <v>16.475000000000001</v>
      </c>
      <c r="P107" s="10">
        <v>4.8000000000000001E-2</v>
      </c>
      <c r="Q107" s="10">
        <v>0.157</v>
      </c>
      <c r="R107" s="10">
        <v>0.19800000000000001</v>
      </c>
      <c r="S107" s="10">
        <v>0.27300000000000002</v>
      </c>
      <c r="T107" s="10">
        <v>99.393920959653286</v>
      </c>
      <c r="U107" s="2">
        <v>2.283087374651212E-3</v>
      </c>
      <c r="V107" s="2">
        <v>0.27557008130530064</v>
      </c>
      <c r="W107" s="2">
        <v>1.1662717264599076</v>
      </c>
      <c r="X107" s="2">
        <v>0.86158042939718382</v>
      </c>
      <c r="Y107" s="2">
        <v>0.15672499235836573</v>
      </c>
      <c r="Z107" s="2">
        <v>0.47204436898842073</v>
      </c>
      <c r="AA107" s="2">
        <v>3.6981334573281559E-2</v>
      </c>
      <c r="AB107" s="2">
        <v>9.8837919227355818E-3</v>
      </c>
      <c r="AC107" s="2">
        <v>6.8164584219337215E-4</v>
      </c>
      <c r="AD107" s="2">
        <v>4.5769923002222232E-3</v>
      </c>
      <c r="AE107" s="2">
        <v>5.2957859658950774E-3</v>
      </c>
      <c r="AF107" s="2">
        <v>7.9321687913967865E-3</v>
      </c>
      <c r="AG107" s="2">
        <f t="shared" si="9"/>
        <v>63.140080933824223</v>
      </c>
      <c r="AH107" s="2">
        <f t="shared" si="7"/>
        <v>15.390764795121411</v>
      </c>
      <c r="AI107" s="2">
        <f t="shared" si="8"/>
        <v>60.937360885178691</v>
      </c>
      <c r="AJ107" s="2">
        <f t="shared" si="6"/>
        <v>84.609235204878587</v>
      </c>
    </row>
    <row r="108" spans="1:36" s="1" customFormat="1" ht="12.75">
      <c r="A108" s="6" t="s">
        <v>42</v>
      </c>
      <c r="B108" s="1" t="s">
        <v>77</v>
      </c>
      <c r="C108" s="1" t="s">
        <v>52</v>
      </c>
      <c r="D108" s="3" t="s">
        <v>3</v>
      </c>
      <c r="E108" s="1" t="s">
        <v>2</v>
      </c>
      <c r="F108" s="1" t="s">
        <v>48</v>
      </c>
      <c r="G108" s="10">
        <v>5.7000000000000002E-2</v>
      </c>
      <c r="H108" s="10">
        <v>1.3620000000000001</v>
      </c>
      <c r="I108" s="10">
        <v>6.3140000000000001</v>
      </c>
      <c r="J108" s="10">
        <v>42.827698239767429</v>
      </c>
      <c r="K108" s="10">
        <v>27.838287611290589</v>
      </c>
      <c r="L108" s="10">
        <f t="shared" si="5"/>
        <v>66.375006526318742</v>
      </c>
      <c r="M108" s="10">
        <v>3.1859999999999999</v>
      </c>
      <c r="N108" s="10">
        <v>0.33</v>
      </c>
      <c r="O108" s="10">
        <v>16.498000000000001</v>
      </c>
      <c r="P108" s="10">
        <v>5.1999999999999998E-2</v>
      </c>
      <c r="Q108" s="10">
        <v>0.16200000000000001</v>
      </c>
      <c r="R108" s="10">
        <v>0.20100000000000001</v>
      </c>
      <c r="S108" s="10">
        <v>0.27600000000000002</v>
      </c>
      <c r="T108" s="10">
        <v>99.051985851058021</v>
      </c>
      <c r="U108" s="2">
        <v>2.0694675546183519E-3</v>
      </c>
      <c r="V108" s="2">
        <v>0.27017431959613603</v>
      </c>
      <c r="W108" s="2">
        <v>1.1700806511206008</v>
      </c>
      <c r="X108" s="2">
        <v>0.8452443523676183</v>
      </c>
      <c r="Y108" s="2">
        <v>0.1724400274101674</v>
      </c>
      <c r="Z108" s="2">
        <v>0.47357686749020561</v>
      </c>
      <c r="AA108" s="2">
        <v>3.7186184776339289E-2</v>
      </c>
      <c r="AB108" s="2">
        <v>1.0148069790455051E-2</v>
      </c>
      <c r="AC108" s="2">
        <v>7.3981422823016609E-4</v>
      </c>
      <c r="AD108" s="2">
        <v>4.7314834700379772E-3</v>
      </c>
      <c r="AE108" s="2">
        <v>5.3859593928464854E-3</v>
      </c>
      <c r="AF108" s="2">
        <v>8.0341542455437346E-3</v>
      </c>
      <c r="AG108" s="2">
        <f t="shared" si="9"/>
        <v>63.674099041838353</v>
      </c>
      <c r="AH108" s="2">
        <f t="shared" si="7"/>
        <v>16.944352378467297</v>
      </c>
      <c r="AI108" s="2">
        <f t="shared" si="8"/>
        <v>61.138111915665611</v>
      </c>
      <c r="AJ108" s="2">
        <f t="shared" si="6"/>
        <v>83.0556476215327</v>
      </c>
    </row>
    <row r="109" spans="1:36" s="1" customFormat="1" ht="12.75">
      <c r="A109" s="6" t="s">
        <v>42</v>
      </c>
      <c r="B109" s="1" t="s">
        <v>77</v>
      </c>
      <c r="C109" s="1" t="s">
        <v>52</v>
      </c>
      <c r="D109" s="3" t="s">
        <v>3</v>
      </c>
      <c r="E109" s="1" t="s">
        <v>2</v>
      </c>
      <c r="F109" s="1" t="s">
        <v>48</v>
      </c>
      <c r="G109" s="10">
        <v>6.8000000000000005E-2</v>
      </c>
      <c r="H109" s="10">
        <v>1.2529999999999999</v>
      </c>
      <c r="I109" s="10">
        <v>4.9329999999999998</v>
      </c>
      <c r="J109" s="10">
        <v>44.016584877402437</v>
      </c>
      <c r="K109" s="10">
        <v>30.547517712361522</v>
      </c>
      <c r="L109" s="10">
        <f t="shared" si="5"/>
        <v>70.154006707487781</v>
      </c>
      <c r="M109" s="10">
        <v>0.91800000000000004</v>
      </c>
      <c r="N109" s="10">
        <v>0.74299999999999999</v>
      </c>
      <c r="O109" s="10">
        <v>15.974</v>
      </c>
      <c r="P109" s="10">
        <v>7.3999999999999996E-2</v>
      </c>
      <c r="Q109" s="10">
        <v>0.16800000000000001</v>
      </c>
      <c r="R109" s="10">
        <v>0.19900000000000001</v>
      </c>
      <c r="S109" s="10">
        <v>0.20399999999999999</v>
      </c>
      <c r="T109" s="10">
        <v>99.024102589763956</v>
      </c>
      <c r="U109" s="2">
        <v>2.5309322570925569E-3</v>
      </c>
      <c r="V109" s="2">
        <v>0.2163906275592582</v>
      </c>
      <c r="W109" s="2">
        <v>1.2328074484822682</v>
      </c>
      <c r="X109" s="2">
        <v>0.95083142687175048</v>
      </c>
      <c r="Y109" s="2">
        <v>5.0935765219185872E-2</v>
      </c>
      <c r="Z109" s="2">
        <v>0.47006801727596575</v>
      </c>
      <c r="AA109" s="2">
        <v>3.5070618771639014E-2</v>
      </c>
      <c r="AB109" s="2">
        <v>2.3423196473231812E-2</v>
      </c>
      <c r="AC109" s="2">
        <v>1.0792918501621486E-3</v>
      </c>
      <c r="AD109" s="2">
        <v>5.0301326318372445E-3</v>
      </c>
      <c r="AE109" s="2">
        <v>5.4664821690409539E-3</v>
      </c>
      <c r="AF109" s="2">
        <v>6.0876418340602995E-3</v>
      </c>
      <c r="AG109" s="2">
        <f t="shared" si="9"/>
        <v>68.477252171367127</v>
      </c>
      <c r="AH109" s="2">
        <f t="shared" si="7"/>
        <v>5.0845910727891086</v>
      </c>
      <c r="AI109" s="2">
        <f t="shared" si="8"/>
        <v>64.233273998569643</v>
      </c>
      <c r="AJ109" s="2">
        <f t="shared" si="6"/>
        <v>94.915408927210905</v>
      </c>
    </row>
    <row r="110" spans="1:36" s="1" customFormat="1" ht="12.75">
      <c r="A110" s="6" t="s">
        <v>42</v>
      </c>
      <c r="B110" s="1" t="s">
        <v>77</v>
      </c>
      <c r="C110" s="1" t="s">
        <v>52</v>
      </c>
      <c r="D110" s="3" t="s">
        <v>3</v>
      </c>
      <c r="E110" s="1" t="s">
        <v>2</v>
      </c>
      <c r="F110" s="1" t="s">
        <v>48</v>
      </c>
      <c r="G110" s="10">
        <v>6.4000000000000001E-2</v>
      </c>
      <c r="H110" s="10">
        <v>1.24</v>
      </c>
      <c r="I110" s="10">
        <v>5.2149999999999999</v>
      </c>
      <c r="J110" s="10">
        <v>42.762488706669728</v>
      </c>
      <c r="K110" s="10">
        <v>30.758963681340372</v>
      </c>
      <c r="L110" s="10">
        <f t="shared" si="5"/>
        <v>69.237006516381754</v>
      </c>
      <c r="M110" s="10">
        <v>0.93</v>
      </c>
      <c r="N110" s="10">
        <v>0.59899999999999998</v>
      </c>
      <c r="O110" s="10">
        <v>17.035</v>
      </c>
      <c r="P110" s="10">
        <v>7.5999999999999998E-2</v>
      </c>
      <c r="Q110" s="10">
        <v>0.17199999999999999</v>
      </c>
      <c r="R110" s="10">
        <v>0.215</v>
      </c>
      <c r="S110" s="10">
        <v>0.21199999999999999</v>
      </c>
      <c r="T110" s="10">
        <v>99.203452388010106</v>
      </c>
      <c r="U110" s="2">
        <v>2.3729591828392607E-3</v>
      </c>
      <c r="V110" s="2">
        <v>0.22788740836983679</v>
      </c>
      <c r="W110" s="2">
        <v>1.1931102151762181</v>
      </c>
      <c r="X110" s="2">
        <v>0.95375754660115675</v>
      </c>
      <c r="Y110" s="2">
        <v>5.1404576806985618E-2</v>
      </c>
      <c r="Z110" s="2">
        <v>0.4993762077260992</v>
      </c>
      <c r="AA110" s="2">
        <v>3.4574246846585444E-2</v>
      </c>
      <c r="AB110" s="2">
        <v>1.8811475255439105E-2</v>
      </c>
      <c r="AC110" s="2">
        <v>1.1042297812584826E-3</v>
      </c>
      <c r="AD110" s="2">
        <v>5.1302353322626561E-3</v>
      </c>
      <c r="AE110" s="2">
        <v>5.8834491611395694E-3</v>
      </c>
      <c r="AF110" s="2">
        <v>6.3022187297853737E-3</v>
      </c>
      <c r="AG110" s="2">
        <f t="shared" si="9"/>
        <v>68.665088789513234</v>
      </c>
      <c r="AH110" s="2">
        <f t="shared" si="7"/>
        <v>5.1140582807369661</v>
      </c>
      <c r="AI110" s="2">
        <f t="shared" si="8"/>
        <v>62.129060277073279</v>
      </c>
      <c r="AJ110" s="2">
        <f t="shared" si="6"/>
        <v>94.885941719263045</v>
      </c>
    </row>
    <row r="111" spans="1:36" s="1" customFormat="1" ht="12.75">
      <c r="A111" s="6" t="s">
        <v>42</v>
      </c>
      <c r="B111" s="1" t="s">
        <v>77</v>
      </c>
      <c r="C111" s="1" t="s">
        <v>52</v>
      </c>
      <c r="D111" s="3" t="s">
        <v>3</v>
      </c>
      <c r="E111" s="1" t="s">
        <v>2</v>
      </c>
      <c r="F111" s="1" t="s">
        <v>48</v>
      </c>
      <c r="G111" s="10">
        <v>6.6000000000000003E-2</v>
      </c>
      <c r="H111" s="10">
        <v>1.3879999999999999</v>
      </c>
      <c r="I111" s="10">
        <v>6.4550000000000001</v>
      </c>
      <c r="J111" s="10">
        <v>40.745984925020856</v>
      </c>
      <c r="K111" s="10">
        <v>29.712430240553946</v>
      </c>
      <c r="L111" s="10">
        <f t="shared" si="5"/>
        <v>66.376006209095891</v>
      </c>
      <c r="M111" s="10">
        <v>1.778</v>
      </c>
      <c r="N111" s="10">
        <v>0.433</v>
      </c>
      <c r="O111" s="10">
        <v>17</v>
      </c>
      <c r="P111" s="10">
        <v>8.8999999999999996E-2</v>
      </c>
      <c r="Q111" s="10">
        <v>0.17</v>
      </c>
      <c r="R111" s="10">
        <v>0.14799999999999999</v>
      </c>
      <c r="S111" s="10">
        <v>0.26900000000000002</v>
      </c>
      <c r="T111" s="10">
        <v>98.1654151655748</v>
      </c>
      <c r="U111" s="2">
        <v>2.4387040525797685E-3</v>
      </c>
      <c r="V111" s="2">
        <v>0.28110407004232602</v>
      </c>
      <c r="W111" s="2">
        <v>1.1329409697130255</v>
      </c>
      <c r="X111" s="2">
        <v>0.91814089872040472</v>
      </c>
      <c r="Y111" s="2">
        <v>9.7938955180475157E-2</v>
      </c>
      <c r="Z111" s="2">
        <v>0.49663749062471763</v>
      </c>
      <c r="AA111" s="2">
        <v>3.8567845589464043E-2</v>
      </c>
      <c r="AB111" s="2">
        <v>1.3551544639204136E-2</v>
      </c>
      <c r="AC111" s="2">
        <v>1.2886670991749209E-3</v>
      </c>
      <c r="AD111" s="2">
        <v>5.0531551430947228E-3</v>
      </c>
      <c r="AE111" s="2">
        <v>4.0360833927315072E-3</v>
      </c>
      <c r="AF111" s="2">
        <v>7.9692006471493559E-3</v>
      </c>
      <c r="AG111" s="2">
        <f t="shared" si="9"/>
        <v>63.856365114237668</v>
      </c>
      <c r="AH111" s="2">
        <f t="shared" si="7"/>
        <v>9.6389033602499943</v>
      </c>
      <c r="AI111" s="2">
        <f t="shared" si="8"/>
        <v>59.295092287658228</v>
      </c>
      <c r="AJ111" s="2">
        <f t="shared" si="6"/>
        <v>90.361096639749988</v>
      </c>
    </row>
    <row r="112" spans="1:36" s="1" customFormat="1" ht="12.75">
      <c r="A112" s="6" t="s">
        <v>42</v>
      </c>
      <c r="B112" s="1" t="s">
        <v>77</v>
      </c>
      <c r="C112" s="1" t="s">
        <v>52</v>
      </c>
      <c r="D112" s="3" t="s">
        <v>3</v>
      </c>
      <c r="E112" s="1" t="s">
        <v>2</v>
      </c>
      <c r="F112" s="1" t="s">
        <v>48</v>
      </c>
      <c r="G112" s="10">
        <v>5.7000000000000002E-2</v>
      </c>
      <c r="H112" s="10">
        <v>1.298</v>
      </c>
      <c r="I112" s="10">
        <v>6.3079999999999998</v>
      </c>
      <c r="J112" s="10">
        <v>41.322563109145392</v>
      </c>
      <c r="K112" s="10">
        <v>29.22262048508173</v>
      </c>
      <c r="L112" s="10">
        <f t="shared" si="5"/>
        <v>66.405006296958021</v>
      </c>
      <c r="M112" s="10">
        <v>2.0870000000000002</v>
      </c>
      <c r="N112" s="10">
        <v>0.503</v>
      </c>
      <c r="O112" s="10">
        <v>17.324999999999999</v>
      </c>
      <c r="P112" s="10">
        <v>7.0000000000000007E-2</v>
      </c>
      <c r="Q112" s="10">
        <v>0.17599999999999999</v>
      </c>
      <c r="R112" s="10">
        <v>0.15</v>
      </c>
      <c r="S112" s="10">
        <v>0.25900000000000001</v>
      </c>
      <c r="T112" s="10">
        <v>98.708183594227123</v>
      </c>
      <c r="U112" s="2">
        <v>2.0922349915239898E-3</v>
      </c>
      <c r="V112" s="2">
        <v>0.27288710424981361</v>
      </c>
      <c r="W112" s="2">
        <v>1.1413797276252517</v>
      </c>
      <c r="X112" s="2">
        <v>0.89703782763801698</v>
      </c>
      <c r="Y112" s="2">
        <v>0.11420013048022803</v>
      </c>
      <c r="Z112" s="2">
        <v>0.50278725903628096</v>
      </c>
      <c r="AA112" s="2">
        <v>3.5828699713424728E-2</v>
      </c>
      <c r="AB112" s="2">
        <v>1.563829242162959E-2</v>
      </c>
      <c r="AC112" s="2">
        <v>1.0068602953276834E-3</v>
      </c>
      <c r="AD112" s="2">
        <v>5.1969294329111369E-3</v>
      </c>
      <c r="AE112" s="2">
        <v>4.0635921780340202E-3</v>
      </c>
      <c r="AF112" s="2">
        <v>7.6222411846242457E-3</v>
      </c>
      <c r="AG112" s="2">
        <f t="shared" si="9"/>
        <v>64.819373029972937</v>
      </c>
      <c r="AH112" s="2">
        <f t="shared" si="7"/>
        <v>11.293101644714417</v>
      </c>
      <c r="AI112" s="2">
        <f t="shared" si="8"/>
        <v>59.538211938644494</v>
      </c>
      <c r="AJ112" s="2">
        <f t="shared" si="6"/>
        <v>88.706898355285574</v>
      </c>
    </row>
    <row r="113" spans="1:36" s="1" customFormat="1" ht="12.75">
      <c r="A113" s="6" t="s">
        <v>42</v>
      </c>
      <c r="B113" s="1" t="s">
        <v>77</v>
      </c>
      <c r="C113" s="1" t="s">
        <v>52</v>
      </c>
      <c r="D113" s="3" t="s">
        <v>3</v>
      </c>
      <c r="E113" s="1" t="s">
        <v>2</v>
      </c>
      <c r="F113" s="1" t="s">
        <v>48</v>
      </c>
      <c r="G113" s="10">
        <v>4.7E-2</v>
      </c>
      <c r="H113" s="10">
        <v>1.333</v>
      </c>
      <c r="I113" s="10">
        <v>6.2350000000000003</v>
      </c>
      <c r="J113" s="10">
        <v>42.184822549972829</v>
      </c>
      <c r="K113" s="10">
        <v>27.577752403412056</v>
      </c>
      <c r="L113" s="10">
        <f t="shared" si="5"/>
        <v>65.536006428353829</v>
      </c>
      <c r="M113" s="10">
        <v>3.5870000000000002</v>
      </c>
      <c r="N113" s="10">
        <v>0.29899999999999999</v>
      </c>
      <c r="O113" s="10">
        <v>18.244</v>
      </c>
      <c r="P113" s="10">
        <v>0.05</v>
      </c>
      <c r="Q113" s="10">
        <v>0.17</v>
      </c>
      <c r="R113" s="10">
        <v>0.17399999999999999</v>
      </c>
      <c r="S113" s="10">
        <v>0.27700000000000002</v>
      </c>
      <c r="T113" s="10">
        <v>100.12857495338488</v>
      </c>
      <c r="U113" s="2">
        <v>1.6837490216554695E-3</v>
      </c>
      <c r="V113" s="2">
        <v>0.26325199976056746</v>
      </c>
      <c r="W113" s="2">
        <v>1.1372161603704958</v>
      </c>
      <c r="X113" s="2">
        <v>0.8262174450503299</v>
      </c>
      <c r="Y113" s="2">
        <v>0.19156643653141578</v>
      </c>
      <c r="Z113" s="2">
        <v>0.51674344602922728</v>
      </c>
      <c r="AA113" s="2">
        <v>3.5911239640669661E-2</v>
      </c>
      <c r="AB113" s="2">
        <v>9.0726973963121647E-3</v>
      </c>
      <c r="AC113" s="2">
        <v>7.0191588731864792E-4</v>
      </c>
      <c r="AD113" s="2">
        <v>4.8992202744721118E-3</v>
      </c>
      <c r="AE113" s="2">
        <v>4.6005737581201918E-3</v>
      </c>
      <c r="AF113" s="2">
        <v>7.9562163579639557E-3</v>
      </c>
      <c r="AG113" s="2">
        <f t="shared" si="9"/>
        <v>66.249546560620217</v>
      </c>
      <c r="AH113" s="2">
        <f t="shared" si="7"/>
        <v>18.821916911643456</v>
      </c>
      <c r="AI113" s="2">
        <f t="shared" si="8"/>
        <v>59.316152516313196</v>
      </c>
      <c r="AJ113" s="2">
        <f t="shared" si="6"/>
        <v>81.178083088356544</v>
      </c>
    </row>
    <row r="114" spans="1:36" s="1" customFormat="1" ht="12.75">
      <c r="A114" s="6" t="s">
        <v>42</v>
      </c>
      <c r="B114" s="1" t="s">
        <v>77</v>
      </c>
      <c r="C114" s="1" t="s">
        <v>52</v>
      </c>
      <c r="D114" s="3" t="s">
        <v>3</v>
      </c>
      <c r="E114" s="1" t="s">
        <v>2</v>
      </c>
      <c r="F114" s="1" t="s">
        <v>48</v>
      </c>
      <c r="G114" s="10">
        <v>5.3999999999999999E-2</v>
      </c>
      <c r="H114" s="10">
        <v>1.365</v>
      </c>
      <c r="I114" s="10">
        <v>5.492</v>
      </c>
      <c r="J114" s="10">
        <v>43.500865473566527</v>
      </c>
      <c r="K114" s="10">
        <v>29.801566240667619</v>
      </c>
      <c r="L114" s="10">
        <f t="shared" si="5"/>
        <v>68.944006628899643</v>
      </c>
      <c r="M114" s="10">
        <v>1.82</v>
      </c>
      <c r="N114" s="10">
        <v>0.372</v>
      </c>
      <c r="O114" s="10">
        <v>16.224</v>
      </c>
      <c r="P114" s="10">
        <v>5.1999999999999998E-2</v>
      </c>
      <c r="Q114" s="10">
        <v>0.159</v>
      </c>
      <c r="R114" s="10">
        <v>0.22700000000000001</v>
      </c>
      <c r="S114" s="10">
        <v>0.27300000000000002</v>
      </c>
      <c r="T114" s="10">
        <v>99.28843171423415</v>
      </c>
      <c r="U114" s="2">
        <v>1.9851533374133372E-3</v>
      </c>
      <c r="V114" s="2">
        <v>0.23795046050521224</v>
      </c>
      <c r="W114" s="2">
        <v>1.2033874930542894</v>
      </c>
      <c r="X114" s="2">
        <v>0.91621074706836481</v>
      </c>
      <c r="Y114" s="2">
        <v>9.9742495985863516E-2</v>
      </c>
      <c r="Z114" s="2">
        <v>0.47155640825201428</v>
      </c>
      <c r="AA114" s="2">
        <v>3.7735811944728553E-2</v>
      </c>
      <c r="AB114" s="2">
        <v>1.15832112657873E-2</v>
      </c>
      <c r="AC114" s="2">
        <v>7.4909899028080117E-4</v>
      </c>
      <c r="AD114" s="2">
        <v>4.7021444783405799E-3</v>
      </c>
      <c r="AE114" s="2">
        <v>6.1589886919774474E-3</v>
      </c>
      <c r="AF114" s="2">
        <v>8.0465601585521171E-3</v>
      </c>
      <c r="AG114" s="2">
        <f t="shared" si="9"/>
        <v>66.462557167063551</v>
      </c>
      <c r="AH114" s="2">
        <f t="shared" si="7"/>
        <v>9.8176266149818847</v>
      </c>
      <c r="AI114" s="2">
        <f t="shared" si="8"/>
        <v>62.909249829911062</v>
      </c>
      <c r="AJ114" s="2">
        <f t="shared" si="6"/>
        <v>90.18237338501811</v>
      </c>
    </row>
    <row r="115" spans="1:36" s="1" customFormat="1" ht="12.75">
      <c r="A115" s="6" t="s">
        <v>42</v>
      </c>
      <c r="B115" s="1" t="s">
        <v>77</v>
      </c>
      <c r="C115" s="1" t="s">
        <v>52</v>
      </c>
      <c r="D115" s="3" t="s">
        <v>3</v>
      </c>
      <c r="E115" s="1" t="s">
        <v>2</v>
      </c>
      <c r="F115" s="1" t="s">
        <v>48</v>
      </c>
      <c r="G115" s="10">
        <v>4.5999999999999999E-2</v>
      </c>
      <c r="H115" s="10">
        <v>0.27500000000000002</v>
      </c>
      <c r="I115" s="10">
        <v>2.0409999999999999</v>
      </c>
      <c r="J115" s="10">
        <v>51.442955771205206</v>
      </c>
      <c r="K115" s="10">
        <v>30.004208576246867</v>
      </c>
      <c r="L115" s="10">
        <f t="shared" si="5"/>
        <v>76.293007839158776</v>
      </c>
      <c r="M115" s="10">
        <v>0.497</v>
      </c>
      <c r="N115" s="10">
        <v>0.47</v>
      </c>
      <c r="O115" s="10">
        <v>13.555999999999999</v>
      </c>
      <c r="P115" s="10">
        <v>5.3999999999999999E-2</v>
      </c>
      <c r="Q115" s="10">
        <v>0.17100000000000001</v>
      </c>
      <c r="R115" s="10">
        <v>0.11700000000000001</v>
      </c>
      <c r="S115" s="10">
        <v>0.189</v>
      </c>
      <c r="T115" s="10">
        <v>98.809164347452068</v>
      </c>
      <c r="U115" s="2">
        <v>1.7530415865411448E-3</v>
      </c>
      <c r="V115" s="2">
        <v>9.167124180650392E-2</v>
      </c>
      <c r="W115" s="2">
        <v>1.475256709990066</v>
      </c>
      <c r="X115" s="2">
        <v>0.95625244133335607</v>
      </c>
      <c r="Y115" s="2">
        <v>2.82357495703956E-2</v>
      </c>
      <c r="Z115" s="2">
        <v>0.40845231542256483</v>
      </c>
      <c r="AA115" s="2">
        <v>7.8811180013665348E-3</v>
      </c>
      <c r="AB115" s="2">
        <v>1.5171131902200308E-2</v>
      </c>
      <c r="AC115" s="2">
        <v>8.0642450548829231E-4</v>
      </c>
      <c r="AD115" s="2">
        <v>5.2423865887100346E-3</v>
      </c>
      <c r="AE115" s="2">
        <v>3.2908152406207584E-3</v>
      </c>
      <c r="AF115" s="2">
        <v>5.7748872364739526E-3</v>
      </c>
      <c r="AG115" s="2">
        <f t="shared" si="9"/>
        <v>81.670281177233917</v>
      </c>
      <c r="AH115" s="2">
        <f t="shared" si="7"/>
        <v>2.8680638154202156</v>
      </c>
      <c r="AI115" s="2">
        <f t="shared" si="8"/>
        <v>74.682162947131005</v>
      </c>
      <c r="AJ115" s="2">
        <f t="shared" si="6"/>
        <v>97.131936184579786</v>
      </c>
    </row>
    <row r="116" spans="1:36" s="1" customFormat="1" ht="12.75">
      <c r="A116" s="6" t="s">
        <v>42</v>
      </c>
      <c r="B116" s="1" t="s">
        <v>77</v>
      </c>
      <c r="C116" s="1" t="s">
        <v>52</v>
      </c>
      <c r="D116" s="3" t="s">
        <v>3</v>
      </c>
      <c r="E116" s="1" t="s">
        <v>2</v>
      </c>
      <c r="F116" s="1" t="s">
        <v>48</v>
      </c>
      <c r="G116" s="10">
        <v>6.9000000000000006E-2</v>
      </c>
      <c r="H116" s="10">
        <v>0.499</v>
      </c>
      <c r="I116" s="10">
        <v>3.4910000000000001</v>
      </c>
      <c r="J116" s="10">
        <v>48.725575955305075</v>
      </c>
      <c r="K116" s="10">
        <v>29.663329110858999</v>
      </c>
      <c r="L116" s="10">
        <f t="shared" si="5"/>
        <v>73.507007425069588</v>
      </c>
      <c r="M116" s="10">
        <v>1.089</v>
      </c>
      <c r="N116" s="10">
        <v>0.36599999999999999</v>
      </c>
      <c r="O116" s="10">
        <v>14.398</v>
      </c>
      <c r="P116" s="10">
        <v>5.0999999999999997E-2</v>
      </c>
      <c r="Q116" s="10">
        <v>0.17</v>
      </c>
      <c r="R116" s="10">
        <v>0.19800000000000001</v>
      </c>
      <c r="S116" s="10">
        <v>0.23400000000000001</v>
      </c>
      <c r="T116" s="10">
        <v>98.902905066164067</v>
      </c>
      <c r="U116" s="2">
        <v>2.5925392396183721E-3</v>
      </c>
      <c r="V116" s="2">
        <v>0.15459015020740144</v>
      </c>
      <c r="W116" s="2">
        <v>1.3776551707288636</v>
      </c>
      <c r="X116" s="2">
        <v>0.93207773076423006</v>
      </c>
      <c r="Y116" s="2">
        <v>6.0997589510030599E-2</v>
      </c>
      <c r="Z116" s="2">
        <v>0.42771436054127765</v>
      </c>
      <c r="AA116" s="2">
        <v>1.4099299710522593E-2</v>
      </c>
      <c r="AB116" s="2">
        <v>1.1647777668927117E-2</v>
      </c>
      <c r="AC116" s="2">
        <v>7.5089980826021469E-4</v>
      </c>
      <c r="AD116" s="2">
        <v>5.1383503842840975E-3</v>
      </c>
      <c r="AE116" s="2">
        <v>5.4906617383347536E-3</v>
      </c>
      <c r="AF116" s="2">
        <v>7.0491933395587011E-3</v>
      </c>
      <c r="AG116" s="2">
        <f t="shared" si="9"/>
        <v>73.452008810881068</v>
      </c>
      <c r="AH116" s="2">
        <f t="shared" si="7"/>
        <v>6.1422923583666043</v>
      </c>
      <c r="AI116" s="2">
        <f t="shared" si="8"/>
        <v>70.289975031032228</v>
      </c>
      <c r="AJ116" s="2">
        <f t="shared" si="6"/>
        <v>93.857707641633397</v>
      </c>
    </row>
    <row r="117" spans="1:36" s="1" customFormat="1" ht="12.75">
      <c r="A117" s="6" t="s">
        <v>42</v>
      </c>
      <c r="B117" s="1" t="s">
        <v>77</v>
      </c>
      <c r="C117" s="1" t="s">
        <v>52</v>
      </c>
      <c r="D117" s="3" t="s">
        <v>3</v>
      </c>
      <c r="E117" s="1" t="s">
        <v>2</v>
      </c>
      <c r="F117" s="1" t="s">
        <v>48</v>
      </c>
      <c r="G117" s="10">
        <v>5.8000000000000003E-2</v>
      </c>
      <c r="H117" s="10">
        <v>0.89200000000000002</v>
      </c>
      <c r="I117" s="10">
        <v>4.125</v>
      </c>
      <c r="J117" s="10">
        <v>46.495632588163204</v>
      </c>
      <c r="K117" s="10">
        <v>30.350850350958304</v>
      </c>
      <c r="L117" s="10">
        <f t="shared" si="5"/>
        <v>72.188007085258647</v>
      </c>
      <c r="M117" s="10">
        <v>0.70399999999999996</v>
      </c>
      <c r="N117" s="10">
        <v>0.61699999999999999</v>
      </c>
      <c r="O117" s="10">
        <v>14.776</v>
      </c>
      <c r="P117" s="10">
        <v>7.2999999999999995E-2</v>
      </c>
      <c r="Q117" s="10">
        <v>0.17699999999999999</v>
      </c>
      <c r="R117" s="10">
        <v>0.23</v>
      </c>
      <c r="S117" s="10">
        <v>0.252</v>
      </c>
      <c r="T117" s="10">
        <v>98.677482939121504</v>
      </c>
      <c r="U117" s="2">
        <v>2.1814023237142553E-3</v>
      </c>
      <c r="V117" s="2">
        <v>0.182846837581746</v>
      </c>
      <c r="W117" s="2">
        <v>1.3159131783062519</v>
      </c>
      <c r="X117" s="2">
        <v>0.9546290261327135</v>
      </c>
      <c r="Y117" s="2">
        <v>3.9471986404871033E-2</v>
      </c>
      <c r="Z117" s="2">
        <v>0.43937978839154906</v>
      </c>
      <c r="AA117" s="2">
        <v>2.5228613381651936E-2</v>
      </c>
      <c r="AB117" s="2">
        <v>1.9655254934609494E-2</v>
      </c>
      <c r="AC117" s="2">
        <v>1.0758858795045338E-3</v>
      </c>
      <c r="AD117" s="2">
        <v>5.3552480367259989E-3</v>
      </c>
      <c r="AE117" s="2">
        <v>6.3843820078256976E-3</v>
      </c>
      <c r="AF117" s="2">
        <v>7.5989858491307058E-3</v>
      </c>
      <c r="AG117" s="2">
        <f t="shared" si="9"/>
        <v>70.614109080315473</v>
      </c>
      <c r="AH117" s="2">
        <f t="shared" si="7"/>
        <v>3.970621285669266</v>
      </c>
      <c r="AI117" s="2">
        <f t="shared" si="8"/>
        <v>67.895678908230693</v>
      </c>
      <c r="AJ117" s="2">
        <f t="shared" si="6"/>
        <v>96.029378714330733</v>
      </c>
    </row>
    <row r="118" spans="1:36" s="1" customFormat="1" ht="12.75">
      <c r="A118" s="6" t="s">
        <v>42</v>
      </c>
      <c r="B118" s="1" t="s">
        <v>77</v>
      </c>
      <c r="C118" s="1" t="s">
        <v>52</v>
      </c>
      <c r="D118" s="3" t="s">
        <v>3</v>
      </c>
      <c r="E118" s="1" t="s">
        <v>2</v>
      </c>
      <c r="F118" s="1" t="s">
        <v>48</v>
      </c>
      <c r="G118" s="10">
        <v>4.2999999999999997E-2</v>
      </c>
      <c r="H118" s="10">
        <v>0.71199999999999997</v>
      </c>
      <c r="I118" s="10">
        <v>2.629</v>
      </c>
      <c r="J118" s="10">
        <v>49.097929870222892</v>
      </c>
      <c r="K118" s="10">
        <v>30.268282019472846</v>
      </c>
      <c r="L118" s="10">
        <f t="shared" si="5"/>
        <v>74.4470074818109</v>
      </c>
      <c r="M118" s="10">
        <v>0.76600000000000001</v>
      </c>
      <c r="N118" s="10">
        <v>0.42799999999999999</v>
      </c>
      <c r="O118" s="10">
        <v>14.869</v>
      </c>
      <c r="P118" s="10">
        <v>5.8999999999999997E-2</v>
      </c>
      <c r="Q118" s="10">
        <v>0.17599999999999999</v>
      </c>
      <c r="R118" s="10">
        <v>0.19400000000000001</v>
      </c>
      <c r="S118" s="10">
        <v>0.23</v>
      </c>
      <c r="T118" s="10">
        <v>99.413211889695731</v>
      </c>
      <c r="U118" s="2">
        <v>1.6186744522748004E-3</v>
      </c>
      <c r="V118" s="2">
        <v>0.11663727521230226</v>
      </c>
      <c r="W118" s="2">
        <v>1.3907899233761998</v>
      </c>
      <c r="X118" s="2">
        <v>0.95287256388027652</v>
      </c>
      <c r="Y118" s="2">
        <v>4.2986132385393741E-2</v>
      </c>
      <c r="Z118" s="2">
        <v>0.44253562008718339</v>
      </c>
      <c r="AA118" s="2">
        <v>2.0155417542634495E-2</v>
      </c>
      <c r="AB118" s="2">
        <v>1.3646477544834562E-2</v>
      </c>
      <c r="AC118" s="2">
        <v>8.7031934714686349E-4</v>
      </c>
      <c r="AD118" s="2">
        <v>5.3296939489846096E-3</v>
      </c>
      <c r="AE118" s="2">
        <v>5.389842042776892E-3</v>
      </c>
      <c r="AF118" s="2">
        <v>6.9417058981595826E-3</v>
      </c>
      <c r="AG118" s="2">
        <f t="shared" si="9"/>
        <v>79.141107125760655</v>
      </c>
      <c r="AH118" s="2">
        <f t="shared" si="7"/>
        <v>4.3164891310971809</v>
      </c>
      <c r="AI118" s="2">
        <f t="shared" si="8"/>
        <v>71.323920130987574</v>
      </c>
      <c r="AJ118" s="2">
        <f t="shared" si="6"/>
        <v>95.683510868902829</v>
      </c>
    </row>
    <row r="119" spans="1:36" s="1" customFormat="1" ht="12.75">
      <c r="A119" s="6" t="s">
        <v>42</v>
      </c>
      <c r="B119" s="1" t="s">
        <v>77</v>
      </c>
      <c r="C119" s="1" t="s">
        <v>52</v>
      </c>
      <c r="D119" s="3" t="s">
        <v>3</v>
      </c>
      <c r="E119" s="1" t="s">
        <v>2</v>
      </c>
      <c r="F119" s="1" t="s">
        <v>48</v>
      </c>
      <c r="G119" s="10">
        <v>4.2000000000000003E-2</v>
      </c>
      <c r="H119" s="10">
        <v>0.78600000000000003</v>
      </c>
      <c r="I119" s="10">
        <v>3.5230000000000001</v>
      </c>
      <c r="J119" s="10">
        <v>47.530905373172878</v>
      </c>
      <c r="K119" s="10">
        <v>30.386303450248818</v>
      </c>
      <c r="L119" s="10">
        <f t="shared" si="5"/>
        <v>73.155007243019156</v>
      </c>
      <c r="M119" s="10">
        <v>0.75700000000000001</v>
      </c>
      <c r="N119" s="10">
        <v>0.44</v>
      </c>
      <c r="O119" s="10">
        <v>15.074</v>
      </c>
      <c r="P119" s="10">
        <v>6.8000000000000005E-2</v>
      </c>
      <c r="Q119" s="10">
        <v>0.182</v>
      </c>
      <c r="R119" s="10">
        <v>0.23100000000000001</v>
      </c>
      <c r="S119" s="10">
        <v>0.248</v>
      </c>
      <c r="T119" s="10">
        <v>99.200208823421704</v>
      </c>
      <c r="U119" s="2">
        <v>1.5763304297685913E-3</v>
      </c>
      <c r="V119" s="2">
        <v>0.15583547704386194</v>
      </c>
      <c r="W119" s="2">
        <v>1.3423981758790289</v>
      </c>
      <c r="X119" s="2">
        <v>0.95374403226428606</v>
      </c>
      <c r="Y119" s="2">
        <v>4.2354776463079141E-2</v>
      </c>
      <c r="Z119" s="2">
        <v>0.44730308651880935</v>
      </c>
      <c r="AA119" s="2">
        <v>2.2184071900626063E-2</v>
      </c>
      <c r="AB119" s="2">
        <v>1.3987380353661177E-2</v>
      </c>
      <c r="AC119" s="2">
        <v>1.0000977525093436E-3</v>
      </c>
      <c r="AD119" s="2">
        <v>5.495002614082584E-3</v>
      </c>
      <c r="AE119" s="2">
        <v>6.3987213785455998E-3</v>
      </c>
      <c r="AF119" s="2">
        <v>7.462716900330916E-3</v>
      </c>
      <c r="AG119" s="2">
        <f t="shared" si="9"/>
        <v>74.162574496420959</v>
      </c>
      <c r="AH119" s="2">
        <f t="shared" si="7"/>
        <v>4.2520657681733809</v>
      </c>
      <c r="AI119" s="2">
        <f t="shared" si="8"/>
        <v>68.998860245849144</v>
      </c>
      <c r="AJ119" s="2">
        <f t="shared" si="6"/>
        <v>95.747934231826619</v>
      </c>
    </row>
    <row r="120" spans="1:36" s="1" customFormat="1" ht="12.75">
      <c r="A120" s="6" t="s">
        <v>42</v>
      </c>
      <c r="B120" s="1" t="s">
        <v>77</v>
      </c>
      <c r="C120" s="1" t="s">
        <v>52</v>
      </c>
      <c r="D120" s="3" t="s">
        <v>3</v>
      </c>
      <c r="E120" s="1" t="s">
        <v>2</v>
      </c>
      <c r="F120" s="1" t="s">
        <v>48</v>
      </c>
      <c r="G120" s="10">
        <v>5.8000000000000003E-2</v>
      </c>
      <c r="H120" s="10">
        <v>0.38400000000000001</v>
      </c>
      <c r="I120" s="10">
        <v>2.3170000000000002</v>
      </c>
      <c r="J120" s="10">
        <v>51.014859572498899</v>
      </c>
      <c r="K120" s="10">
        <v>30.019413029493101</v>
      </c>
      <c r="L120" s="10">
        <f t="shared" si="5"/>
        <v>75.923007773923132</v>
      </c>
      <c r="M120" s="10">
        <v>0.55800000000000005</v>
      </c>
      <c r="N120" s="10">
        <v>0.46600000000000003</v>
      </c>
      <c r="O120" s="10">
        <v>13.295</v>
      </c>
      <c r="P120" s="10">
        <v>5.5E-2</v>
      </c>
      <c r="Q120" s="10">
        <v>0.161</v>
      </c>
      <c r="R120" s="10">
        <v>0.13300000000000001</v>
      </c>
      <c r="S120" s="10">
        <v>0.23499999999999999</v>
      </c>
      <c r="T120" s="10">
        <v>98.641272601992</v>
      </c>
      <c r="U120" s="2">
        <v>2.2094545737729758E-3</v>
      </c>
      <c r="V120" s="2">
        <v>0.10402526715840585</v>
      </c>
      <c r="W120" s="2">
        <v>1.4623828202693179</v>
      </c>
      <c r="X120" s="2">
        <v>0.95634650175876168</v>
      </c>
      <c r="Y120" s="2">
        <v>3.1688364711526647E-2</v>
      </c>
      <c r="Z120" s="2">
        <v>0.4004246826864763</v>
      </c>
      <c r="AA120" s="2">
        <v>1.1000414678798828E-2</v>
      </c>
      <c r="AB120" s="2">
        <v>1.5035876132428169E-2</v>
      </c>
      <c r="AC120" s="2">
        <v>8.2102303586627061E-4</v>
      </c>
      <c r="AD120" s="2">
        <v>4.933799604562898E-3</v>
      </c>
      <c r="AE120" s="2">
        <v>3.7393143438372886E-3</v>
      </c>
      <c r="AF120" s="2">
        <v>7.1774844910486276E-3</v>
      </c>
      <c r="AG120" s="2">
        <f t="shared" si="9"/>
        <v>79.378476062809909</v>
      </c>
      <c r="AH120" s="2">
        <f t="shared" si="7"/>
        <v>3.2072111811936308</v>
      </c>
      <c r="AI120" s="2">
        <f t="shared" si="8"/>
        <v>74.35216875018854</v>
      </c>
      <c r="AJ120" s="2">
        <f t="shared" si="6"/>
        <v>96.792788818806372</v>
      </c>
    </row>
    <row r="121" spans="1:36" s="1" customFormat="1" ht="12.75">
      <c r="A121" s="6" t="s">
        <v>43</v>
      </c>
      <c r="B121" s="1" t="s">
        <v>77</v>
      </c>
      <c r="C121" s="1" t="s">
        <v>52</v>
      </c>
      <c r="D121" s="3" t="s">
        <v>3</v>
      </c>
      <c r="E121" s="1" t="s">
        <v>2</v>
      </c>
      <c r="F121" s="1" t="s">
        <v>48</v>
      </c>
      <c r="G121" s="10">
        <v>7.1999999999999995E-2</v>
      </c>
      <c r="H121" s="10">
        <v>0.755</v>
      </c>
      <c r="I121" s="10">
        <v>6.7169999999999996</v>
      </c>
      <c r="J121" s="10">
        <v>37.755909055605755</v>
      </c>
      <c r="K121" s="10">
        <v>28.094924909564103</v>
      </c>
      <c r="L121" s="10">
        <f t="shared" si="5"/>
        <v>62.068005753451786</v>
      </c>
      <c r="M121" s="10">
        <v>2.786</v>
      </c>
      <c r="N121" s="10">
        <v>0.36299999999999999</v>
      </c>
      <c r="O121" s="10">
        <v>22.233000000000001</v>
      </c>
      <c r="P121" s="10">
        <v>4.7E-2</v>
      </c>
      <c r="Q121" s="10">
        <v>0.155</v>
      </c>
      <c r="R121" s="10">
        <v>0.29899999999999999</v>
      </c>
      <c r="S121" s="10">
        <v>0.26600000000000001</v>
      </c>
      <c r="T121" s="10">
        <v>99.496833965169856</v>
      </c>
      <c r="U121" s="2">
        <v>2.599784936404022E-3</v>
      </c>
      <c r="V121" s="2">
        <v>0.28584855265953024</v>
      </c>
      <c r="W121" s="2">
        <v>1.025881399240689</v>
      </c>
      <c r="X121" s="2">
        <v>0.84837682473416365</v>
      </c>
      <c r="Y121" s="2">
        <v>0.14996661342582362</v>
      </c>
      <c r="Z121" s="2">
        <v>0.63471448512306028</v>
      </c>
      <c r="AA121" s="2">
        <v>2.0500885848212063E-2</v>
      </c>
      <c r="AB121" s="2">
        <v>1.1101899482607203E-2</v>
      </c>
      <c r="AC121" s="2">
        <v>6.6502558548928257E-4</v>
      </c>
      <c r="AD121" s="2">
        <v>4.5023076862938903E-3</v>
      </c>
      <c r="AE121" s="2">
        <v>7.9681842181310771E-3</v>
      </c>
      <c r="AF121" s="2">
        <v>7.7007651755599173E-3</v>
      </c>
      <c r="AG121" s="2">
        <f t="shared" si="9"/>
        <v>68.948508583608898</v>
      </c>
      <c r="AH121" s="2">
        <f t="shared" si="7"/>
        <v>15.021545461572019</v>
      </c>
      <c r="AI121" s="2">
        <f t="shared" si="8"/>
        <v>52.705403746822675</v>
      </c>
      <c r="AJ121" s="2">
        <f t="shared" si="6"/>
        <v>84.978454538427982</v>
      </c>
    </row>
    <row r="122" spans="1:36" s="1" customFormat="1" ht="12.75">
      <c r="A122" s="6" t="s">
        <v>43</v>
      </c>
      <c r="B122" s="1" t="s">
        <v>77</v>
      </c>
      <c r="C122" s="1" t="s">
        <v>52</v>
      </c>
      <c r="D122" s="3" t="s">
        <v>3</v>
      </c>
      <c r="E122" s="1" t="s">
        <v>2</v>
      </c>
      <c r="F122" s="1" t="s">
        <v>48</v>
      </c>
      <c r="G122" s="10">
        <v>6.0999999999999999E-2</v>
      </c>
      <c r="H122" s="10">
        <v>1.403</v>
      </c>
      <c r="I122" s="10">
        <v>7.1310000000000002</v>
      </c>
      <c r="J122" s="10">
        <v>35.16030081712988</v>
      </c>
      <c r="K122" s="10">
        <v>30.081474385044224</v>
      </c>
      <c r="L122" s="10">
        <f t="shared" si="5"/>
        <v>61.719005357918817</v>
      </c>
      <c r="M122" s="10">
        <v>1.8420000000000001</v>
      </c>
      <c r="N122" s="10">
        <v>0.436</v>
      </c>
      <c r="O122" s="10">
        <v>22.433</v>
      </c>
      <c r="P122" s="10">
        <v>4.1000000000000002E-2</v>
      </c>
      <c r="Q122" s="10">
        <v>0.155</v>
      </c>
      <c r="R122" s="10">
        <v>0.29399999999999998</v>
      </c>
      <c r="S122" s="10">
        <v>0.28599999999999998</v>
      </c>
      <c r="T122" s="10">
        <v>99.282775202174093</v>
      </c>
      <c r="U122" s="2">
        <v>2.2160832303977063E-3</v>
      </c>
      <c r="V122" s="2">
        <v>0.30532501805769335</v>
      </c>
      <c r="W122" s="2">
        <v>0.96120520073731908</v>
      </c>
      <c r="X122" s="2">
        <v>0.9139266571540019</v>
      </c>
      <c r="Y122" s="2">
        <v>9.9759532155875991E-2</v>
      </c>
      <c r="Z122" s="2">
        <v>0.64434580254932039</v>
      </c>
      <c r="AA122" s="2">
        <v>3.8329632256357452E-2</v>
      </c>
      <c r="AB122" s="2">
        <v>1.3416167162097856E-2</v>
      </c>
      <c r="AC122" s="2">
        <v>5.8368113754189406E-4</v>
      </c>
      <c r="AD122" s="2">
        <v>4.5298777008857729E-3</v>
      </c>
      <c r="AE122" s="2">
        <v>7.8829144593374478E-3</v>
      </c>
      <c r="AF122" s="2">
        <v>8.3304714934992544E-3</v>
      </c>
      <c r="AG122" s="2">
        <f t="shared" si="9"/>
        <v>67.849384077891898</v>
      </c>
      <c r="AH122" s="2">
        <f t="shared" si="7"/>
        <v>9.8412638159540027</v>
      </c>
      <c r="AI122" s="2">
        <f t="shared" si="8"/>
        <v>50.301808699294646</v>
      </c>
      <c r="AJ122" s="2">
        <f t="shared" si="6"/>
        <v>90.158736184045992</v>
      </c>
    </row>
    <row r="123" spans="1:36" s="1" customFormat="1" ht="12.75">
      <c r="A123" s="6" t="s">
        <v>43</v>
      </c>
      <c r="B123" s="1" t="s">
        <v>77</v>
      </c>
      <c r="C123" s="1" t="s">
        <v>52</v>
      </c>
      <c r="D123" s="3" t="s">
        <v>3</v>
      </c>
      <c r="E123" s="1" t="s">
        <v>2</v>
      </c>
      <c r="F123" s="1" t="s">
        <v>48</v>
      </c>
      <c r="G123" s="10">
        <v>7.3999999999999996E-2</v>
      </c>
      <c r="H123" s="10">
        <v>1.0660000000000001</v>
      </c>
      <c r="I123" s="10">
        <v>3.5979999999999999</v>
      </c>
      <c r="J123" s="10">
        <v>41.873184502472071</v>
      </c>
      <c r="K123" s="10">
        <v>30.3841668618002</v>
      </c>
      <c r="L123" s="10">
        <f t="shared" si="5"/>
        <v>68.062006380864716</v>
      </c>
      <c r="M123" s="10">
        <v>0.81599999999999995</v>
      </c>
      <c r="N123" s="10">
        <v>0.57499999999999996</v>
      </c>
      <c r="O123" s="10">
        <v>19.474</v>
      </c>
      <c r="P123" s="10">
        <v>4.8000000000000001E-2</v>
      </c>
      <c r="Q123" s="10">
        <v>0.14399999999999999</v>
      </c>
      <c r="R123" s="10">
        <v>0.221</v>
      </c>
      <c r="S123" s="10">
        <v>0.26400000000000001</v>
      </c>
      <c r="T123" s="10">
        <v>98.489351364272267</v>
      </c>
      <c r="U123" s="2">
        <v>2.7871850397923111E-3</v>
      </c>
      <c r="V123" s="2">
        <v>0.15971693382483237</v>
      </c>
      <c r="W123" s="2">
        <v>1.1867995440766308</v>
      </c>
      <c r="X123" s="2">
        <v>0.95705612929985651</v>
      </c>
      <c r="Y123" s="2">
        <v>4.5817647520777965E-2</v>
      </c>
      <c r="Z123" s="2">
        <v>0.57991542859260803</v>
      </c>
      <c r="AA123" s="2">
        <v>3.0193401102410616E-2</v>
      </c>
      <c r="AB123" s="2">
        <v>1.834373071904434E-2</v>
      </c>
      <c r="AC123" s="2">
        <v>7.0845274857170011E-4</v>
      </c>
      <c r="AD123" s="2">
        <v>4.3630995394369904E-3</v>
      </c>
      <c r="AE123" s="2">
        <v>6.1434115141397877E-3</v>
      </c>
      <c r="AF123" s="2">
        <v>7.9723310884397235E-3</v>
      </c>
      <c r="AG123" s="2">
        <f t="shared" si="9"/>
        <v>78.405902453644956</v>
      </c>
      <c r="AH123" s="2">
        <f t="shared" si="7"/>
        <v>4.5686355132379264</v>
      </c>
      <c r="AI123" s="2">
        <f t="shared" si="8"/>
        <v>61.606098823212328</v>
      </c>
      <c r="AJ123" s="2">
        <f t="shared" si="6"/>
        <v>95.431364486762078</v>
      </c>
    </row>
    <row r="124" spans="1:36" s="1" customFormat="1" ht="12.75">
      <c r="A124" s="6" t="s">
        <v>43</v>
      </c>
      <c r="B124" s="1" t="s">
        <v>77</v>
      </c>
      <c r="C124" s="1" t="s">
        <v>52</v>
      </c>
      <c r="D124" s="3" t="s">
        <v>3</v>
      </c>
      <c r="E124" s="1" t="s">
        <v>2</v>
      </c>
      <c r="F124" s="1" t="s">
        <v>48</v>
      </c>
      <c r="G124" s="10">
        <v>0.06</v>
      </c>
      <c r="H124" s="10">
        <v>0.47299999999999998</v>
      </c>
      <c r="I124" s="10">
        <v>7.44</v>
      </c>
      <c r="J124" s="10">
        <v>33.790345132815226</v>
      </c>
      <c r="K124" s="10">
        <v>29.508171689862017</v>
      </c>
      <c r="L124" s="10">
        <f t="shared" ref="L124:L187" si="10">K124+J124*0.69943/0.77731</f>
        <v>59.913005149157478</v>
      </c>
      <c r="M124" s="10">
        <v>1.56</v>
      </c>
      <c r="N124" s="10">
        <v>0.496</v>
      </c>
      <c r="O124" s="10">
        <v>24.766999999999999</v>
      </c>
      <c r="P124" s="10">
        <v>0.05</v>
      </c>
      <c r="Q124" s="10">
        <v>0.109</v>
      </c>
      <c r="R124" s="10">
        <v>0.35299999999999998</v>
      </c>
      <c r="S124" s="10">
        <v>0.22800000000000001</v>
      </c>
      <c r="T124" s="10">
        <v>98.784516822677261</v>
      </c>
      <c r="U124" s="2">
        <v>2.1905271786450231E-3</v>
      </c>
      <c r="V124" s="2">
        <v>0.32012976353028888</v>
      </c>
      <c r="W124" s="2">
        <v>0.92831917425796862</v>
      </c>
      <c r="X124" s="2">
        <v>0.90093963098968144</v>
      </c>
      <c r="Y124" s="2">
        <v>8.4904466910719192E-2</v>
      </c>
      <c r="Z124" s="2">
        <v>0.7149015107384733</v>
      </c>
      <c r="AA124" s="2">
        <v>1.298611622694674E-2</v>
      </c>
      <c r="AB124" s="2">
        <v>1.5337861483338629E-2</v>
      </c>
      <c r="AC124" s="2">
        <v>7.1532428527438954E-4</v>
      </c>
      <c r="AD124" s="2">
        <v>3.2012709968815248E-3</v>
      </c>
      <c r="AE124" s="2">
        <v>9.5116388511712301E-3</v>
      </c>
      <c r="AF124" s="2">
        <v>6.6738979211031823E-3</v>
      </c>
      <c r="AG124" s="2">
        <f t="shared" si="9"/>
        <v>69.070522650974297</v>
      </c>
      <c r="AH124" s="2">
        <f t="shared" si="7"/>
        <v>8.6123624507713039</v>
      </c>
      <c r="AI124" s="2">
        <f t="shared" si="8"/>
        <v>47.282398053519465</v>
      </c>
      <c r="AJ124" s="2">
        <f t="shared" si="6"/>
        <v>91.3876375492287</v>
      </c>
    </row>
    <row r="125" spans="1:36" s="1" customFormat="1" ht="12.75">
      <c r="A125" s="6" t="s">
        <v>43</v>
      </c>
      <c r="B125" s="1" t="s">
        <v>77</v>
      </c>
      <c r="C125" s="1" t="s">
        <v>52</v>
      </c>
      <c r="D125" s="3" t="s">
        <v>3</v>
      </c>
      <c r="E125" s="1" t="s">
        <v>2</v>
      </c>
      <c r="F125" s="1" t="s">
        <v>48</v>
      </c>
      <c r="G125" s="10">
        <v>7.9000000000000001E-2</v>
      </c>
      <c r="H125" s="10">
        <v>0.56000000000000005</v>
      </c>
      <c r="I125" s="10">
        <v>3.3559999999999999</v>
      </c>
      <c r="J125" s="10">
        <v>41.839218244768894</v>
      </c>
      <c r="K125" s="10">
        <v>29.729729977676751</v>
      </c>
      <c r="L125" s="10">
        <f t="shared" si="10"/>
        <v>67.377006375688751</v>
      </c>
      <c r="M125" s="10">
        <v>0.69299999999999995</v>
      </c>
      <c r="N125" s="10">
        <v>0.72799999999999998</v>
      </c>
      <c r="O125" s="10">
        <v>20.209</v>
      </c>
      <c r="P125" s="10">
        <v>4.2000000000000003E-2</v>
      </c>
      <c r="Q125" s="10">
        <v>0.13400000000000001</v>
      </c>
      <c r="R125" s="10">
        <v>0.193</v>
      </c>
      <c r="S125" s="10">
        <v>0.218</v>
      </c>
      <c r="T125" s="10">
        <v>97.738948222445643</v>
      </c>
      <c r="U125" s="2">
        <v>3.0047342160016868E-3</v>
      </c>
      <c r="V125" s="2">
        <v>0.15043768650041631</v>
      </c>
      <c r="W125" s="2">
        <v>1.1974843050427952</v>
      </c>
      <c r="X125" s="2">
        <v>0.94564020815879624</v>
      </c>
      <c r="Y125" s="2">
        <v>3.9293503330093273E-2</v>
      </c>
      <c r="Z125" s="2">
        <v>0.60771395631946801</v>
      </c>
      <c r="AA125" s="2">
        <v>1.6017242373394382E-2</v>
      </c>
      <c r="AB125" s="2">
        <v>2.3452875047948924E-2</v>
      </c>
      <c r="AC125" s="2">
        <v>6.2598486246442128E-4</v>
      </c>
      <c r="AD125" s="2">
        <v>4.0999854546987227E-3</v>
      </c>
      <c r="AE125" s="2">
        <v>5.4177571172826485E-3</v>
      </c>
      <c r="AF125" s="2">
        <v>6.6478740372691763E-3</v>
      </c>
      <c r="AG125" s="2">
        <f t="shared" si="9"/>
        <v>80.157309170910011</v>
      </c>
      <c r="AH125" s="2">
        <f t="shared" si="7"/>
        <v>3.9894566377157168</v>
      </c>
      <c r="AI125" s="2">
        <f t="shared" si="8"/>
        <v>61.232475622649986</v>
      </c>
      <c r="AJ125" s="2">
        <f t="shared" ref="AJ125:AJ188" si="11">100*X125/(X125+Y125)</f>
        <v>96.010543362284281</v>
      </c>
    </row>
    <row r="126" spans="1:36" s="1" customFormat="1" ht="12.75">
      <c r="A126" s="6" t="s">
        <v>43</v>
      </c>
      <c r="B126" s="1" t="s">
        <v>77</v>
      </c>
      <c r="C126" s="1" t="s">
        <v>52</v>
      </c>
      <c r="D126" s="3" t="s">
        <v>3</v>
      </c>
      <c r="E126" s="1" t="s">
        <v>2</v>
      </c>
      <c r="F126" s="1" t="s">
        <v>48</v>
      </c>
      <c r="G126" s="10">
        <v>6.0999999999999999E-2</v>
      </c>
      <c r="H126" s="10">
        <v>0.48399999999999999</v>
      </c>
      <c r="I126" s="10">
        <v>5.0890000000000004</v>
      </c>
      <c r="J126" s="10">
        <v>39.965214161048053</v>
      </c>
      <c r="K126" s="10">
        <v>29.348974145768882</v>
      </c>
      <c r="L126" s="10">
        <f t="shared" si="10"/>
        <v>65.310006090117781</v>
      </c>
      <c r="M126" s="10">
        <v>1.5549999999999999</v>
      </c>
      <c r="N126" s="10">
        <v>0.41299999999999998</v>
      </c>
      <c r="O126" s="10">
        <v>21.611999999999998</v>
      </c>
      <c r="P126" s="10">
        <v>4.4999999999999998E-2</v>
      </c>
      <c r="Q126" s="10">
        <v>0.13600000000000001</v>
      </c>
      <c r="R126" s="10">
        <v>0.216</v>
      </c>
      <c r="S126" s="10">
        <v>0.219</v>
      </c>
      <c r="T126" s="10">
        <v>99.099188306816927</v>
      </c>
      <c r="U126" s="2">
        <v>2.251958396228403E-3</v>
      </c>
      <c r="V126" s="2">
        <v>0.22142094574629989</v>
      </c>
      <c r="W126" s="2">
        <v>1.1102479245242078</v>
      </c>
      <c r="X126" s="2">
        <v>0.9061069208279009</v>
      </c>
      <c r="Y126" s="2">
        <v>8.5579445222031328E-2</v>
      </c>
      <c r="Z126" s="2">
        <v>0.63081338778355067</v>
      </c>
      <c r="AA126" s="2">
        <v>1.3436824310496432E-2</v>
      </c>
      <c r="AB126" s="2">
        <v>1.2914164637717078E-2</v>
      </c>
      <c r="AC126" s="2">
        <v>6.5099643653647053E-4</v>
      </c>
      <c r="AD126" s="2">
        <v>4.0389454040295186E-3</v>
      </c>
      <c r="AE126" s="2">
        <v>5.8852854253546305E-3</v>
      </c>
      <c r="AF126" s="2">
        <v>6.4821930345948606E-3</v>
      </c>
      <c r="AG126" s="2">
        <f t="shared" si="9"/>
        <v>74.018771946302451</v>
      </c>
      <c r="AH126" s="2">
        <f t="shared" ref="AH126:AH189" si="12">100*Y126/(Y126+X126)</f>
        <v>8.6296885942790436</v>
      </c>
      <c r="AI126" s="2">
        <f t="shared" ref="AI126:AI189" si="13">100*W126/(W126+V126+Z126)</f>
        <v>56.57365410401713</v>
      </c>
      <c r="AJ126" s="2">
        <f t="shared" si="11"/>
        <v>91.370311405720969</v>
      </c>
    </row>
    <row r="127" spans="1:36" s="1" customFormat="1" ht="12.75">
      <c r="A127" s="6" t="s">
        <v>43</v>
      </c>
      <c r="B127" s="1" t="s">
        <v>77</v>
      </c>
      <c r="C127" s="1" t="s">
        <v>52</v>
      </c>
      <c r="D127" s="3" t="s">
        <v>3</v>
      </c>
      <c r="E127" s="1" t="s">
        <v>2</v>
      </c>
      <c r="F127" s="1" t="s">
        <v>48</v>
      </c>
      <c r="G127" s="10">
        <v>0.105</v>
      </c>
      <c r="H127" s="10">
        <v>0.40200000000000002</v>
      </c>
      <c r="I127" s="10">
        <v>4.3319999999999999</v>
      </c>
      <c r="J127" s="10">
        <v>41.830576010425212</v>
      </c>
      <c r="K127" s="10">
        <v>29.89950633066762</v>
      </c>
      <c r="L127" s="10">
        <f t="shared" si="10"/>
        <v>67.539006374371809</v>
      </c>
      <c r="M127" s="10">
        <v>0.99399999999999999</v>
      </c>
      <c r="N127" s="10">
        <v>0.51600000000000001</v>
      </c>
      <c r="O127" s="10">
        <v>20.335000000000001</v>
      </c>
      <c r="P127" s="10">
        <v>5.1999999999999998E-2</v>
      </c>
      <c r="Q127" s="10">
        <v>0.14000000000000001</v>
      </c>
      <c r="R127" s="10">
        <v>0.2</v>
      </c>
      <c r="S127" s="10">
        <v>0.20100000000000001</v>
      </c>
      <c r="T127" s="10">
        <v>98.955082341092833</v>
      </c>
      <c r="U127" s="2">
        <v>3.9160311912570479E-3</v>
      </c>
      <c r="V127" s="2">
        <v>0.19041493720787084</v>
      </c>
      <c r="W127" s="2">
        <v>1.173972667281848</v>
      </c>
      <c r="X127" s="2">
        <v>0.93256015364707134</v>
      </c>
      <c r="Y127" s="2">
        <v>5.5265203455847851E-2</v>
      </c>
      <c r="Z127" s="2">
        <v>0.59962044867680264</v>
      </c>
      <c r="AA127" s="2">
        <v>1.1274664968774554E-2</v>
      </c>
      <c r="AB127" s="2">
        <v>1.6300175639621689E-2</v>
      </c>
      <c r="AC127" s="2">
        <v>7.5996878870569697E-4</v>
      </c>
      <c r="AD127" s="2">
        <v>4.2003301272789022E-3</v>
      </c>
      <c r="AE127" s="2">
        <v>5.505161830004407E-3</v>
      </c>
      <c r="AF127" s="2">
        <v>6.0103562944163616E-3</v>
      </c>
      <c r="AG127" s="2">
        <f t="shared" si="9"/>
        <v>75.897922977887106</v>
      </c>
      <c r="AH127" s="2">
        <f t="shared" si="12"/>
        <v>5.5946330045554706</v>
      </c>
      <c r="AI127" s="2">
        <f t="shared" si="13"/>
        <v>59.774330629097008</v>
      </c>
      <c r="AJ127" s="2">
        <f t="shared" si="11"/>
        <v>94.405366995444538</v>
      </c>
    </row>
    <row r="128" spans="1:36" s="1" customFormat="1" ht="12.75">
      <c r="A128" s="6" t="s">
        <v>43</v>
      </c>
      <c r="B128" s="1" t="s">
        <v>77</v>
      </c>
      <c r="C128" s="1" t="s">
        <v>52</v>
      </c>
      <c r="D128" s="3" t="s">
        <v>3</v>
      </c>
      <c r="E128" s="1" t="s">
        <v>2</v>
      </c>
      <c r="F128" s="1" t="s">
        <v>48</v>
      </c>
      <c r="G128" s="10">
        <v>9.0999999999999998E-2</v>
      </c>
      <c r="H128" s="10">
        <v>0.45300000000000001</v>
      </c>
      <c r="I128" s="10">
        <v>4.4160000000000004</v>
      </c>
      <c r="J128" s="10">
        <v>41.502071327402732</v>
      </c>
      <c r="K128" s="10">
        <v>29.625097525345133</v>
      </c>
      <c r="L128" s="10">
        <f t="shared" si="10"/>
        <v>66.96900632431246</v>
      </c>
      <c r="M128" s="10">
        <v>1.409</v>
      </c>
      <c r="N128" s="10">
        <v>0.39800000000000002</v>
      </c>
      <c r="O128" s="10">
        <v>21.117999999999999</v>
      </c>
      <c r="P128" s="10">
        <v>4.7E-2</v>
      </c>
      <c r="Q128" s="10">
        <v>0.13300000000000001</v>
      </c>
      <c r="R128" s="10">
        <v>0.21</v>
      </c>
      <c r="S128" s="10">
        <v>0.20799999999999999</v>
      </c>
      <c r="T128" s="10">
        <v>99.563168852747879</v>
      </c>
      <c r="U128" s="2">
        <v>3.3609134047390388E-3</v>
      </c>
      <c r="V128" s="2">
        <v>0.19222094938580736</v>
      </c>
      <c r="W128" s="2">
        <v>1.1534346679206895</v>
      </c>
      <c r="X128" s="2">
        <v>0.91502237345270832</v>
      </c>
      <c r="Y128" s="2">
        <v>7.7577444483106037E-2</v>
      </c>
      <c r="Z128" s="2">
        <v>0.61665766076895445</v>
      </c>
      <c r="AA128" s="2">
        <v>1.2581571259871197E-2</v>
      </c>
      <c r="AB128" s="2">
        <v>1.2450441207019955E-2</v>
      </c>
      <c r="AC128" s="2">
        <v>6.8021993906511194E-4</v>
      </c>
      <c r="AD128" s="2">
        <v>3.9515375927195234E-3</v>
      </c>
      <c r="AE128" s="2">
        <v>5.7242484655361326E-3</v>
      </c>
      <c r="AF128" s="2">
        <v>6.1592322782984283E-3</v>
      </c>
      <c r="AG128" s="2">
        <f t="shared" ref="AG128:AG191" si="14">100*Z128/(Z128+V128)</f>
        <v>76.236119119402858</v>
      </c>
      <c r="AH128" s="2">
        <f t="shared" si="12"/>
        <v>7.8155811719202353</v>
      </c>
      <c r="AI128" s="2">
        <f t="shared" si="13"/>
        <v>58.779333596107875</v>
      </c>
      <c r="AJ128" s="2">
        <f t="shared" si="11"/>
        <v>92.184418828079771</v>
      </c>
    </row>
    <row r="129" spans="1:36" s="1" customFormat="1" ht="12.75">
      <c r="A129" s="6" t="s">
        <v>43</v>
      </c>
      <c r="B129" s="1" t="s">
        <v>77</v>
      </c>
      <c r="C129" s="1" t="s">
        <v>52</v>
      </c>
      <c r="D129" s="3" t="s">
        <v>3</v>
      </c>
      <c r="E129" s="1" t="s">
        <v>2</v>
      </c>
      <c r="F129" s="1" t="s">
        <v>48</v>
      </c>
      <c r="G129" s="10">
        <v>6.9000000000000006E-2</v>
      </c>
      <c r="H129" s="10">
        <v>0.80100000000000005</v>
      </c>
      <c r="I129" s="10">
        <v>6.1719999999999997</v>
      </c>
      <c r="J129" s="10">
        <v>38.593413932255338</v>
      </c>
      <c r="K129" s="10">
        <v>28.152331186761177</v>
      </c>
      <c r="L129" s="10">
        <f t="shared" si="10"/>
        <v>62.879005881075358</v>
      </c>
      <c r="M129" s="10">
        <v>2.6059999999999999</v>
      </c>
      <c r="N129" s="10">
        <v>0.36899999999999999</v>
      </c>
      <c r="O129" s="10">
        <v>21.553000000000001</v>
      </c>
      <c r="P129" s="10">
        <v>4.8000000000000001E-2</v>
      </c>
      <c r="Q129" s="10">
        <v>0.153</v>
      </c>
      <c r="R129" s="10">
        <v>0.29899999999999999</v>
      </c>
      <c r="S129" s="10">
        <v>0.255</v>
      </c>
      <c r="T129" s="10">
        <v>99.02274511901652</v>
      </c>
      <c r="U129" s="2">
        <v>2.5139521544225666E-3</v>
      </c>
      <c r="V129" s="2">
        <v>0.26502665624740313</v>
      </c>
      <c r="W129" s="2">
        <v>1.0581041365940536</v>
      </c>
      <c r="X129" s="2">
        <v>0.85778465758519906</v>
      </c>
      <c r="Y129" s="2">
        <v>0.14154380758648372</v>
      </c>
      <c r="Z129" s="2">
        <v>0.6208562553823862</v>
      </c>
      <c r="AA129" s="2">
        <v>2.1946293474471554E-2</v>
      </c>
      <c r="AB129" s="2">
        <v>1.138728060302803E-2</v>
      </c>
      <c r="AC129" s="2">
        <v>6.8530629989266908E-4</v>
      </c>
      <c r="AD129" s="2">
        <v>4.4843334053394973E-3</v>
      </c>
      <c r="AE129" s="2">
        <v>8.0401167776916575E-3</v>
      </c>
      <c r="AF129" s="2">
        <v>7.4489560992084128E-3</v>
      </c>
      <c r="AG129" s="2">
        <f t="shared" si="14"/>
        <v>70.083331242971553</v>
      </c>
      <c r="AH129" s="2">
        <f t="shared" si="12"/>
        <v>14.163892305636143</v>
      </c>
      <c r="AI129" s="2">
        <f t="shared" si="13"/>
        <v>54.429587767100024</v>
      </c>
      <c r="AJ129" s="2">
        <f t="shared" si="11"/>
        <v>85.836107694363861</v>
      </c>
    </row>
    <row r="130" spans="1:36" s="1" customFormat="1" ht="12.75">
      <c r="A130" s="6" t="s">
        <v>43</v>
      </c>
      <c r="B130" s="1" t="s">
        <v>77</v>
      </c>
      <c r="C130" s="1" t="s">
        <v>52</v>
      </c>
      <c r="D130" s="3" t="s">
        <v>3</v>
      </c>
      <c r="E130" s="1" t="s">
        <v>2</v>
      </c>
      <c r="F130" s="1" t="s">
        <v>48</v>
      </c>
      <c r="G130" s="10">
        <v>8.1000000000000003E-2</v>
      </c>
      <c r="H130" s="10">
        <v>0.58599999999999997</v>
      </c>
      <c r="I130" s="10">
        <v>3.5059999999999998</v>
      </c>
      <c r="J130" s="10">
        <v>41.88203351182753</v>
      </c>
      <c r="K130" s="10">
        <v>30.01820445096627</v>
      </c>
      <c r="L130" s="10">
        <f t="shared" si="10"/>
        <v>67.70400638221318</v>
      </c>
      <c r="M130" s="10">
        <v>0.96399999999999997</v>
      </c>
      <c r="N130" s="10">
        <v>0.45600000000000002</v>
      </c>
      <c r="O130" s="10">
        <v>20.853000000000002</v>
      </c>
      <c r="P130" s="10">
        <v>4.4999999999999998E-2</v>
      </c>
      <c r="Q130" s="10">
        <v>0.14000000000000001</v>
      </c>
      <c r="R130" s="10">
        <v>0.159</v>
      </c>
      <c r="S130" s="10">
        <v>0.20499999999999999</v>
      </c>
      <c r="T130" s="10">
        <v>98.850237962793798</v>
      </c>
      <c r="U130" s="2">
        <v>3.0374657874230764E-3</v>
      </c>
      <c r="V130" s="2">
        <v>0.15495086696311539</v>
      </c>
      <c r="W130" s="2">
        <v>1.1818474801785321</v>
      </c>
      <c r="X130" s="2">
        <v>0.94138458230082001</v>
      </c>
      <c r="Y130" s="2">
        <v>5.3890468047191373E-2</v>
      </c>
      <c r="Z130" s="2">
        <v>0.61825883949725324</v>
      </c>
      <c r="AA130" s="2">
        <v>1.6525124543071815E-2</v>
      </c>
      <c r="AB130" s="2">
        <v>1.4483614532182824E-2</v>
      </c>
      <c r="AC130" s="2">
        <v>6.6126335998497481E-4</v>
      </c>
      <c r="AD130" s="2">
        <v>4.2233099751527734E-3</v>
      </c>
      <c r="AE130" s="2">
        <v>4.4005478885554197E-3</v>
      </c>
      <c r="AF130" s="2">
        <v>6.1635021845145559E-3</v>
      </c>
      <c r="AG130" s="2">
        <f t="shared" si="14"/>
        <v>79.960046327864148</v>
      </c>
      <c r="AH130" s="2">
        <f t="shared" si="12"/>
        <v>5.4146306619811115</v>
      </c>
      <c r="AI130" s="2">
        <f t="shared" si="13"/>
        <v>60.450788255986673</v>
      </c>
      <c r="AJ130" s="2">
        <f t="shared" si="11"/>
        <v>94.585369338018893</v>
      </c>
    </row>
    <row r="131" spans="1:36" s="1" customFormat="1" ht="12.75">
      <c r="A131" s="6" t="s">
        <v>43</v>
      </c>
      <c r="B131" s="1" t="s">
        <v>77</v>
      </c>
      <c r="C131" s="1" t="s">
        <v>52</v>
      </c>
      <c r="D131" s="3" t="s">
        <v>3</v>
      </c>
      <c r="E131" s="1" t="s">
        <v>2</v>
      </c>
      <c r="F131" s="1" t="s">
        <v>48</v>
      </c>
      <c r="G131" s="10">
        <v>0.11</v>
      </c>
      <c r="H131" s="10">
        <v>1.1080000000000001</v>
      </c>
      <c r="I131" s="10">
        <v>8.3309999999999995</v>
      </c>
      <c r="J131" s="10">
        <v>33.311460536375854</v>
      </c>
      <c r="K131" s="10">
        <v>26.915075957867518</v>
      </c>
      <c r="L131" s="10">
        <f t="shared" si="10"/>
        <v>56.889005076182428</v>
      </c>
      <c r="M131" s="10">
        <v>3.9590000000000001</v>
      </c>
      <c r="N131" s="10">
        <v>0.33700000000000002</v>
      </c>
      <c r="O131" s="10">
        <v>24.303000000000001</v>
      </c>
      <c r="P131" s="10">
        <v>4.1000000000000002E-2</v>
      </c>
      <c r="Q131" s="10">
        <v>0.13600000000000001</v>
      </c>
      <c r="R131" s="10">
        <v>0.28499999999999998</v>
      </c>
      <c r="S131" s="10">
        <v>0.27900000000000003</v>
      </c>
      <c r="T131" s="10">
        <v>99.074536494243375</v>
      </c>
      <c r="U131" s="2">
        <v>3.9144346437356564E-3</v>
      </c>
      <c r="V131" s="2">
        <v>0.34940508278965138</v>
      </c>
      <c r="W131" s="2">
        <v>0.89202563124391276</v>
      </c>
      <c r="X131" s="2">
        <v>0.80099160620579712</v>
      </c>
      <c r="Y131" s="2">
        <v>0.21002471716924576</v>
      </c>
      <c r="Z131" s="2">
        <v>0.68377255172149576</v>
      </c>
      <c r="AA131" s="2">
        <v>2.9650831089371672E-2</v>
      </c>
      <c r="AB131" s="2">
        <v>1.0157620926923832E-2</v>
      </c>
      <c r="AC131" s="2">
        <v>5.7173632738931877E-4</v>
      </c>
      <c r="AD131" s="2">
        <v>3.8932636598773668E-3</v>
      </c>
      <c r="AE131" s="2">
        <v>7.4852183289313111E-3</v>
      </c>
      <c r="AF131" s="2">
        <v>7.9602715220206677E-3</v>
      </c>
      <c r="AG131" s="2">
        <f t="shared" si="14"/>
        <v>66.181509246957901</v>
      </c>
      <c r="AH131" s="2">
        <f t="shared" si="12"/>
        <v>20.773622770810174</v>
      </c>
      <c r="AI131" s="2">
        <f t="shared" si="13"/>
        <v>46.334101292627018</v>
      </c>
      <c r="AJ131" s="2">
        <f t="shared" si="11"/>
        <v>79.226377229189822</v>
      </c>
    </row>
    <row r="132" spans="1:36" s="1" customFormat="1" ht="12.75">
      <c r="A132" s="6" t="s">
        <v>43</v>
      </c>
      <c r="B132" s="1" t="s">
        <v>77</v>
      </c>
      <c r="C132" s="1" t="s">
        <v>52</v>
      </c>
      <c r="D132" s="3" t="s">
        <v>3</v>
      </c>
      <c r="E132" s="1" t="s">
        <v>2</v>
      </c>
      <c r="F132" s="1" t="s">
        <v>48</v>
      </c>
      <c r="G132" s="10">
        <v>8.4000000000000005E-2</v>
      </c>
      <c r="H132" s="10">
        <v>0.83599999999999997</v>
      </c>
      <c r="I132" s="10">
        <v>6.7590000000000003</v>
      </c>
      <c r="J132" s="10">
        <v>37.255791760212979</v>
      </c>
      <c r="K132" s="10">
        <v>28.6369345333658</v>
      </c>
      <c r="L132" s="10">
        <f t="shared" si="10"/>
        <v>62.160005677241173</v>
      </c>
      <c r="M132" s="10">
        <v>2.359</v>
      </c>
      <c r="N132" s="10">
        <v>0.39800000000000002</v>
      </c>
      <c r="O132" s="10">
        <v>21.911999999999999</v>
      </c>
      <c r="P132" s="10">
        <v>4.8000000000000001E-2</v>
      </c>
      <c r="Q132" s="10">
        <v>0.14699999999999999</v>
      </c>
      <c r="R132" s="10">
        <v>0.312</v>
      </c>
      <c r="S132" s="10">
        <v>0.253</v>
      </c>
      <c r="T132" s="10">
        <v>98.952726293578792</v>
      </c>
      <c r="U132" s="2">
        <v>3.0576711641213043E-3</v>
      </c>
      <c r="V132" s="2">
        <v>0.28996772460305525</v>
      </c>
      <c r="W132" s="2">
        <v>1.0204990071591162</v>
      </c>
      <c r="X132" s="2">
        <v>0.87175412729377277</v>
      </c>
      <c r="Y132" s="2">
        <v>0.12801120271484298</v>
      </c>
      <c r="Z132" s="2">
        <v>0.63062172160203434</v>
      </c>
      <c r="AA132" s="2">
        <v>2.2884346668190302E-2</v>
      </c>
      <c r="AB132" s="2">
        <v>1.2271009796349057E-2</v>
      </c>
      <c r="AC132" s="2">
        <v>6.8468103508399455E-4</v>
      </c>
      <c r="AD132" s="2">
        <v>4.3045461932149408E-3</v>
      </c>
      <c r="AE132" s="2">
        <v>8.3820324278989188E-3</v>
      </c>
      <c r="AF132" s="2">
        <v>7.3837898852705443E-3</v>
      </c>
      <c r="AG132" s="2">
        <f t="shared" si="14"/>
        <v>68.501949941053738</v>
      </c>
      <c r="AH132" s="2">
        <f t="shared" si="12"/>
        <v>12.804125015391342</v>
      </c>
      <c r="AI132" s="2">
        <f t="shared" si="13"/>
        <v>52.573544775377641</v>
      </c>
      <c r="AJ132" s="2">
        <f t="shared" si="11"/>
        <v>87.19587498460865</v>
      </c>
    </row>
    <row r="133" spans="1:36" s="1" customFormat="1" ht="12.75">
      <c r="A133" s="6" t="s">
        <v>43</v>
      </c>
      <c r="B133" s="1" t="s">
        <v>77</v>
      </c>
      <c r="C133" s="1" t="s">
        <v>52</v>
      </c>
      <c r="D133" s="3" t="s">
        <v>3</v>
      </c>
      <c r="E133" s="1" t="s">
        <v>2</v>
      </c>
      <c r="F133" s="1" t="s">
        <v>48</v>
      </c>
      <c r="G133" s="10">
        <v>8.6999999999999994E-2</v>
      </c>
      <c r="H133" s="10">
        <v>0.876</v>
      </c>
      <c r="I133" s="10">
        <v>6.9560000000000004</v>
      </c>
      <c r="J133" s="10">
        <v>37.437404110193221</v>
      </c>
      <c r="K133" s="10">
        <v>26.880518258733346</v>
      </c>
      <c r="L133" s="10">
        <f t="shared" si="10"/>
        <v>60.567005704916269</v>
      </c>
      <c r="M133" s="10">
        <v>3.6880000000000002</v>
      </c>
      <c r="N133" s="10">
        <v>0.35699999999999998</v>
      </c>
      <c r="O133" s="10">
        <v>22.428999999999998</v>
      </c>
      <c r="P133" s="10">
        <v>0.05</v>
      </c>
      <c r="Q133" s="10">
        <v>0.14499999999999999</v>
      </c>
      <c r="R133" s="10">
        <v>0.28899999999999998</v>
      </c>
      <c r="S133" s="10">
        <v>0.26700000000000002</v>
      </c>
      <c r="T133" s="10">
        <v>99.411922368926554</v>
      </c>
      <c r="U133" s="2">
        <v>3.1183696719051892E-3</v>
      </c>
      <c r="V133" s="2">
        <v>0.29384861046755401</v>
      </c>
      <c r="W133" s="2">
        <v>1.0097674575793976</v>
      </c>
      <c r="X133" s="2">
        <v>0.80575308522315658</v>
      </c>
      <c r="Y133" s="2">
        <v>0.19706423118367616</v>
      </c>
      <c r="Z133" s="2">
        <v>0.63561431759686471</v>
      </c>
      <c r="AA133" s="2">
        <v>2.3612023171499304E-2</v>
      </c>
      <c r="AB133" s="2">
        <v>1.0838328269830865E-2</v>
      </c>
      <c r="AC133" s="2">
        <v>7.0228585203157537E-4</v>
      </c>
      <c r="AD133" s="2">
        <v>4.180949231884076E-3</v>
      </c>
      <c r="AE133" s="2">
        <v>7.6452103536719497E-3</v>
      </c>
      <c r="AF133" s="2">
        <v>7.6730304888099517E-3</v>
      </c>
      <c r="AG133" s="2">
        <f t="shared" si="14"/>
        <v>68.385117728203994</v>
      </c>
      <c r="AH133" s="2">
        <f t="shared" si="12"/>
        <v>19.651059864998302</v>
      </c>
      <c r="AI133" s="2">
        <f t="shared" si="13"/>
        <v>52.070525763969968</v>
      </c>
      <c r="AJ133" s="2">
        <f t="shared" si="11"/>
        <v>80.348940135001683</v>
      </c>
    </row>
    <row r="134" spans="1:36" s="1" customFormat="1" ht="12.75">
      <c r="A134" s="6" t="s">
        <v>43</v>
      </c>
      <c r="B134" s="1" t="s">
        <v>77</v>
      </c>
      <c r="C134" s="1" t="s">
        <v>52</v>
      </c>
      <c r="D134" s="3" t="s">
        <v>3</v>
      </c>
      <c r="E134" s="1" t="s">
        <v>2</v>
      </c>
      <c r="F134" s="1" t="s">
        <v>48</v>
      </c>
      <c r="G134" s="10">
        <v>0.107</v>
      </c>
      <c r="H134" s="10">
        <v>1.893</v>
      </c>
      <c r="I134" s="10">
        <v>9.6240000000000006</v>
      </c>
      <c r="J134" s="10">
        <v>30.732641812800733</v>
      </c>
      <c r="K134" s="10">
        <v>25.381518090822372</v>
      </c>
      <c r="L134" s="10">
        <f t="shared" si="10"/>
        <v>53.03500468320793</v>
      </c>
      <c r="M134" s="10">
        <v>5.6740000000000004</v>
      </c>
      <c r="N134" s="10">
        <v>0.316</v>
      </c>
      <c r="O134" s="10">
        <v>24.946000000000002</v>
      </c>
      <c r="P134" s="10">
        <v>3.5999999999999997E-2</v>
      </c>
      <c r="Q134" s="10">
        <v>0.16800000000000001</v>
      </c>
      <c r="R134" s="10">
        <v>0.23100000000000001</v>
      </c>
      <c r="S134" s="10">
        <v>0.32200000000000001</v>
      </c>
      <c r="T134" s="10">
        <v>99.39515990362311</v>
      </c>
      <c r="U134" s="2">
        <v>3.7214574273446177E-3</v>
      </c>
      <c r="V134" s="2">
        <v>0.39449419273877356</v>
      </c>
      <c r="W134" s="2">
        <v>0.80433407805169654</v>
      </c>
      <c r="X134" s="2">
        <v>0.73824899686457823</v>
      </c>
      <c r="Y134" s="2">
        <v>0.2941894907286452</v>
      </c>
      <c r="Z134" s="2">
        <v>0.68597077030703757</v>
      </c>
      <c r="AA134" s="2">
        <v>4.9510879440285378E-2</v>
      </c>
      <c r="AB134" s="2">
        <v>9.3089800437934512E-3</v>
      </c>
      <c r="AC134" s="2">
        <v>4.9064496656906604E-4</v>
      </c>
      <c r="AD134" s="2">
        <v>4.7004247633273951E-3</v>
      </c>
      <c r="AE134" s="2">
        <v>5.9295878597564093E-3</v>
      </c>
      <c r="AF134" s="2">
        <v>8.9790929278725558E-3</v>
      </c>
      <c r="AG134" s="2">
        <f t="shared" si="14"/>
        <v>63.488478920528657</v>
      </c>
      <c r="AH134" s="2">
        <f t="shared" si="12"/>
        <v>28.494626485152367</v>
      </c>
      <c r="AI134" s="2">
        <f t="shared" si="13"/>
        <v>42.674792405631607</v>
      </c>
      <c r="AJ134" s="2">
        <f t="shared" si="11"/>
        <v>71.505373514847619</v>
      </c>
    </row>
    <row r="135" spans="1:36" s="1" customFormat="1" ht="12.75">
      <c r="A135" s="6" t="s">
        <v>43</v>
      </c>
      <c r="B135" s="1" t="s">
        <v>77</v>
      </c>
      <c r="C135" s="1" t="s">
        <v>52</v>
      </c>
      <c r="D135" s="3" t="s">
        <v>3</v>
      </c>
      <c r="E135" s="1" t="s">
        <v>2</v>
      </c>
      <c r="F135" s="1" t="s">
        <v>48</v>
      </c>
      <c r="G135" s="10">
        <v>0.109</v>
      </c>
      <c r="H135" s="10">
        <v>1.544</v>
      </c>
      <c r="I135" s="10">
        <v>8.7690000000000001</v>
      </c>
      <c r="J135" s="10">
        <v>31.748585439101792</v>
      </c>
      <c r="K135" s="10">
        <v>26.068363724862252</v>
      </c>
      <c r="L135" s="10">
        <f t="shared" si="10"/>
        <v>54.636004838022984</v>
      </c>
      <c r="M135" s="10">
        <v>4.992</v>
      </c>
      <c r="N135" s="10">
        <v>0.33200000000000002</v>
      </c>
      <c r="O135" s="10">
        <v>25.477</v>
      </c>
      <c r="P135" s="10">
        <v>3.7999999999999999E-2</v>
      </c>
      <c r="Q135" s="10">
        <v>0.14399999999999999</v>
      </c>
      <c r="R135" s="10">
        <v>0.23699999999999999</v>
      </c>
      <c r="S135" s="10">
        <v>0.29899999999999999</v>
      </c>
      <c r="T135" s="10">
        <v>99.719949163964031</v>
      </c>
      <c r="U135" s="2">
        <v>3.8151148490271273E-3</v>
      </c>
      <c r="V135" s="2">
        <v>0.36173198466098422</v>
      </c>
      <c r="W135" s="2">
        <v>0.83620506922530136</v>
      </c>
      <c r="X135" s="2">
        <v>0.76304628871654756</v>
      </c>
      <c r="Y135" s="2">
        <v>0.26047391679047582</v>
      </c>
      <c r="Z135" s="2">
        <v>0.70502549241240631</v>
      </c>
      <c r="AA135" s="2">
        <v>4.063957556659295E-2</v>
      </c>
      <c r="AB135" s="2">
        <v>9.8424890736418264E-3</v>
      </c>
      <c r="AC135" s="2">
        <v>5.21195052755176E-4</v>
      </c>
      <c r="AD135" s="2">
        <v>4.0545452995033524E-3</v>
      </c>
      <c r="AE135" s="2">
        <v>6.1222733399798664E-3</v>
      </c>
      <c r="AF135" s="2">
        <v>8.3907276318788103E-3</v>
      </c>
      <c r="AG135" s="2">
        <f t="shared" si="14"/>
        <v>66.090513313918123</v>
      </c>
      <c r="AH135" s="2">
        <f t="shared" si="12"/>
        <v>25.448829968280332</v>
      </c>
      <c r="AI135" s="2">
        <f t="shared" si="13"/>
        <v>43.942276785832718</v>
      </c>
      <c r="AJ135" s="2">
        <f t="shared" si="11"/>
        <v>74.551170031719664</v>
      </c>
    </row>
    <row r="136" spans="1:36" s="1" customFormat="1" ht="12.75">
      <c r="A136" s="6" t="s">
        <v>43</v>
      </c>
      <c r="B136" s="1" t="s">
        <v>77</v>
      </c>
      <c r="C136" s="1" t="s">
        <v>52</v>
      </c>
      <c r="D136" s="3" t="s">
        <v>3</v>
      </c>
      <c r="E136" s="1" t="s">
        <v>2</v>
      </c>
      <c r="F136" s="1" t="s">
        <v>48</v>
      </c>
      <c r="G136" s="10">
        <v>0.13</v>
      </c>
      <c r="H136" s="10">
        <v>1.657</v>
      </c>
      <c r="I136" s="10">
        <v>9.9149999999999991</v>
      </c>
      <c r="J136" s="10">
        <v>30.626184140328167</v>
      </c>
      <c r="K136" s="10">
        <v>25.160309573303625</v>
      </c>
      <c r="L136" s="10">
        <f t="shared" si="10"/>
        <v>52.718004666985337</v>
      </c>
      <c r="M136" s="10">
        <v>5.8630000000000004</v>
      </c>
      <c r="N136" s="10">
        <v>0.309</v>
      </c>
      <c r="O136" s="10">
        <v>25.523</v>
      </c>
      <c r="P136" s="10">
        <v>3.4000000000000002E-2</v>
      </c>
      <c r="Q136" s="10">
        <v>0.14599999999999999</v>
      </c>
      <c r="R136" s="10">
        <v>0.19700000000000001</v>
      </c>
      <c r="S136" s="10">
        <v>0.312</v>
      </c>
      <c r="T136" s="10">
        <v>99.838493713631777</v>
      </c>
      <c r="U136" s="2">
        <v>4.4899749513383422E-3</v>
      </c>
      <c r="V136" s="2">
        <v>0.40359800150374497</v>
      </c>
      <c r="W136" s="2">
        <v>0.7959774288016408</v>
      </c>
      <c r="X136" s="2">
        <v>0.72672908243678314</v>
      </c>
      <c r="Y136" s="2">
        <v>0.30187629114410081</v>
      </c>
      <c r="Z136" s="2">
        <v>0.69695975552746547</v>
      </c>
      <c r="AA136" s="2">
        <v>4.3037181675409132E-2</v>
      </c>
      <c r="AB136" s="2">
        <v>9.0395078139672673E-3</v>
      </c>
      <c r="AC136" s="2">
        <v>4.6016655679440401E-4</v>
      </c>
      <c r="AD136" s="2">
        <v>4.0565045560037854E-3</v>
      </c>
      <c r="AE136" s="2">
        <v>5.0216916640210127E-3</v>
      </c>
      <c r="AF136" s="2">
        <v>8.6397758837053126E-3</v>
      </c>
      <c r="AG136" s="2">
        <f t="shared" si="14"/>
        <v>63.327867263189951</v>
      </c>
      <c r="AH136" s="2">
        <f t="shared" si="12"/>
        <v>29.348115312015029</v>
      </c>
      <c r="AI136" s="2">
        <f t="shared" si="13"/>
        <v>41.970084960595777</v>
      </c>
      <c r="AJ136" s="2">
        <f t="shared" si="11"/>
        <v>70.65188468798496</v>
      </c>
    </row>
    <row r="137" spans="1:36" s="1" customFormat="1" ht="12.75">
      <c r="A137" s="6" t="s">
        <v>43</v>
      </c>
      <c r="B137" s="1" t="s">
        <v>77</v>
      </c>
      <c r="C137" s="1" t="s">
        <v>52</v>
      </c>
      <c r="D137" s="3" t="s">
        <v>3</v>
      </c>
      <c r="E137" s="1" t="s">
        <v>2</v>
      </c>
      <c r="F137" s="1" t="s">
        <v>48</v>
      </c>
      <c r="G137" s="10">
        <v>6.7000000000000004E-2</v>
      </c>
      <c r="H137" s="10">
        <v>0.97</v>
      </c>
      <c r="I137" s="10">
        <v>8.5640000000000001</v>
      </c>
      <c r="J137" s="10">
        <v>32.752307645136888</v>
      </c>
      <c r="K137" s="10">
        <v>25.950206292595219</v>
      </c>
      <c r="L137" s="10">
        <f t="shared" si="10"/>
        <v>55.421004990975653</v>
      </c>
      <c r="M137" s="10">
        <v>4.5229999999999997</v>
      </c>
      <c r="N137" s="10">
        <v>0.35099999999999998</v>
      </c>
      <c r="O137" s="10">
        <v>25.350999999999999</v>
      </c>
      <c r="P137" s="10">
        <v>3.5000000000000003E-2</v>
      </c>
      <c r="Q137" s="10">
        <v>0.14199999999999999</v>
      </c>
      <c r="R137" s="10">
        <v>0.27500000000000002</v>
      </c>
      <c r="S137" s="10">
        <v>0.25600000000000001</v>
      </c>
      <c r="T137" s="10">
        <v>99.201513937732102</v>
      </c>
      <c r="U137" s="2">
        <v>2.3685845592927241E-3</v>
      </c>
      <c r="V137" s="2">
        <v>0.35681776811932453</v>
      </c>
      <c r="W137" s="2">
        <v>0.87129113109064871</v>
      </c>
      <c r="X137" s="2">
        <v>0.76720407294891702</v>
      </c>
      <c r="Y137" s="2">
        <v>0.23836869805186597</v>
      </c>
      <c r="Z137" s="2">
        <v>0.7085730029443178</v>
      </c>
      <c r="AA137" s="2">
        <v>2.5787341673566777E-2</v>
      </c>
      <c r="AB137" s="2">
        <v>1.0510102385795994E-2</v>
      </c>
      <c r="AC137" s="2">
        <v>4.8486150490838816E-4</v>
      </c>
      <c r="AD137" s="2">
        <v>4.038322343996874E-3</v>
      </c>
      <c r="AE137" s="2">
        <v>7.1751343283354297E-3</v>
      </c>
      <c r="AF137" s="2">
        <v>7.2560684926833855E-3</v>
      </c>
      <c r="AG137" s="2">
        <f t="shared" si="14"/>
        <v>66.508273038343262</v>
      </c>
      <c r="AH137" s="2">
        <f t="shared" si="12"/>
        <v>23.704768558384163</v>
      </c>
      <c r="AI137" s="2">
        <f t="shared" si="13"/>
        <v>44.98886110937773</v>
      </c>
      <c r="AJ137" s="2">
        <f t="shared" si="11"/>
        <v>76.29523144161584</v>
      </c>
    </row>
    <row r="138" spans="1:36" s="1" customFormat="1" ht="12.75">
      <c r="A138" s="6" t="s">
        <v>43</v>
      </c>
      <c r="B138" s="1" t="s">
        <v>77</v>
      </c>
      <c r="C138" s="1" t="s">
        <v>52</v>
      </c>
      <c r="D138" s="3" t="s">
        <v>3</v>
      </c>
      <c r="E138" s="1" t="s">
        <v>2</v>
      </c>
      <c r="F138" s="1" t="s">
        <v>48</v>
      </c>
      <c r="G138" s="10">
        <v>7.9000000000000001E-2</v>
      </c>
      <c r="H138" s="10">
        <v>0.90200000000000002</v>
      </c>
      <c r="I138" s="10">
        <v>5.8550000000000004</v>
      </c>
      <c r="J138" s="10">
        <v>38.37899295967194</v>
      </c>
      <c r="K138" s="10">
        <v>28.452268927759846</v>
      </c>
      <c r="L138" s="10">
        <f t="shared" si="10"/>
        <v>62.986005848400708</v>
      </c>
      <c r="M138" s="10">
        <v>2.5350000000000001</v>
      </c>
      <c r="N138" s="10">
        <v>0.4</v>
      </c>
      <c r="O138" s="10">
        <v>22.167999999999999</v>
      </c>
      <c r="P138" s="10">
        <v>3.7999999999999999E-2</v>
      </c>
      <c r="Q138" s="10">
        <v>0.14599999999999999</v>
      </c>
      <c r="R138" s="10">
        <v>0.28599999999999998</v>
      </c>
      <c r="S138" s="10">
        <v>0.25600000000000001</v>
      </c>
      <c r="T138" s="10">
        <v>99.458261887431803</v>
      </c>
      <c r="U138" s="2">
        <v>2.8716980527557874E-3</v>
      </c>
      <c r="V138" s="2">
        <v>0.25083856320157538</v>
      </c>
      <c r="W138" s="2">
        <v>1.0498144708842814</v>
      </c>
      <c r="X138" s="2">
        <v>0.86493721059933326</v>
      </c>
      <c r="Y138" s="2">
        <v>0.13737199064922212</v>
      </c>
      <c r="Z138" s="2">
        <v>0.63710880948945925</v>
      </c>
      <c r="AA138" s="2">
        <v>2.4656928120828779E-2</v>
      </c>
      <c r="AB138" s="2">
        <v>1.2315652121675943E-2</v>
      </c>
      <c r="AC138" s="2">
        <v>5.4129105297181504E-4</v>
      </c>
      <c r="AD138" s="2">
        <v>4.2693630258120738E-3</v>
      </c>
      <c r="AE138" s="2">
        <v>7.6729252387122597E-3</v>
      </c>
      <c r="AF138" s="2">
        <v>7.4610330680858284E-3</v>
      </c>
      <c r="AG138" s="2">
        <f t="shared" si="14"/>
        <v>71.750739861825593</v>
      </c>
      <c r="AH138" s="2">
        <f t="shared" si="12"/>
        <v>13.705550191308303</v>
      </c>
      <c r="AI138" s="2">
        <f t="shared" si="13"/>
        <v>54.176650983450827</v>
      </c>
      <c r="AJ138" s="2">
        <f t="shared" si="11"/>
        <v>86.294449808691681</v>
      </c>
    </row>
    <row r="139" spans="1:36" s="1" customFormat="1" ht="12.75">
      <c r="A139" s="6" t="s">
        <v>45</v>
      </c>
      <c r="B139" s="1" t="s">
        <v>77</v>
      </c>
      <c r="C139" s="1" t="s">
        <v>49</v>
      </c>
      <c r="D139" s="3" t="s">
        <v>75</v>
      </c>
      <c r="E139" s="1" t="s">
        <v>51</v>
      </c>
      <c r="F139" s="1" t="s">
        <v>48</v>
      </c>
      <c r="G139" s="10">
        <v>3.7999999999999999E-2</v>
      </c>
      <c r="H139" s="10">
        <v>0.94599999999999995</v>
      </c>
      <c r="I139" s="10">
        <v>19.012</v>
      </c>
      <c r="J139" s="10">
        <v>11.281764965581575</v>
      </c>
      <c r="K139" s="10">
        <v>21.543575814612907</v>
      </c>
      <c r="L139" s="10">
        <f t="shared" si="10"/>
        <v>31.695001719177007</v>
      </c>
      <c r="M139" s="10">
        <v>8.8320000000000007</v>
      </c>
      <c r="N139" s="10">
        <v>0.26100000000000001</v>
      </c>
      <c r="O139" s="10">
        <v>36.884999999999998</v>
      </c>
      <c r="P139" s="10">
        <v>4.9000000000000002E-2</v>
      </c>
      <c r="Q139" s="10">
        <v>0.154</v>
      </c>
      <c r="R139" s="10">
        <v>0.14399999999999999</v>
      </c>
      <c r="S139" s="10">
        <v>0.36199999999999999</v>
      </c>
      <c r="T139" s="10">
        <v>99.459340780194466</v>
      </c>
      <c r="U139" s="2">
        <v>1.22901538886897E-3</v>
      </c>
      <c r="V139" s="2">
        <v>0.72469831665042506</v>
      </c>
      <c r="W139" s="2">
        <v>0.27457315217007594</v>
      </c>
      <c r="X139" s="2">
        <v>0.58270334026286896</v>
      </c>
      <c r="Y139" s="2">
        <v>0.42583497677244342</v>
      </c>
      <c r="Z139" s="2">
        <v>0.94318943427573165</v>
      </c>
      <c r="AA139" s="2">
        <v>2.3008357132835926E-2</v>
      </c>
      <c r="AB139" s="2">
        <v>7.1499000508597364E-3</v>
      </c>
      <c r="AC139" s="2">
        <v>6.2101969546087899E-4</v>
      </c>
      <c r="AD139" s="2">
        <v>4.0067568816831173E-3</v>
      </c>
      <c r="AE139" s="2">
        <v>3.4373160621145918E-3</v>
      </c>
      <c r="AF139" s="2">
        <v>9.3870603912076991E-3</v>
      </c>
      <c r="AG139" s="2">
        <f t="shared" si="14"/>
        <v>56.549934715450163</v>
      </c>
      <c r="AH139" s="2">
        <f t="shared" si="12"/>
        <v>42.222984449834584</v>
      </c>
      <c r="AI139" s="2">
        <f t="shared" si="13"/>
        <v>14.135324511932952</v>
      </c>
      <c r="AJ139" s="2">
        <f t="shared" si="11"/>
        <v>57.777015550165409</v>
      </c>
    </row>
    <row r="140" spans="1:36" s="1" customFormat="1" ht="12.75">
      <c r="A140" s="6" t="s">
        <v>45</v>
      </c>
      <c r="B140" s="1" t="s">
        <v>77</v>
      </c>
      <c r="C140" s="1" t="s">
        <v>49</v>
      </c>
      <c r="D140" s="3" t="s">
        <v>75</v>
      </c>
      <c r="E140" s="1" t="s">
        <v>51</v>
      </c>
      <c r="F140" s="1" t="s">
        <v>48</v>
      </c>
      <c r="G140" s="10">
        <v>3.9E-2</v>
      </c>
      <c r="H140" s="10">
        <v>0.95299999999999996</v>
      </c>
      <c r="I140" s="10">
        <v>18.701000000000001</v>
      </c>
      <c r="J140" s="10">
        <v>11.539424351589949</v>
      </c>
      <c r="K140" s="10">
        <v>21.820731796350067</v>
      </c>
      <c r="L140" s="10">
        <f t="shared" si="10"/>
        <v>32.204001758440555</v>
      </c>
      <c r="M140" s="10">
        <v>8.7639999999999993</v>
      </c>
      <c r="N140" s="10">
        <v>0.25800000000000001</v>
      </c>
      <c r="O140" s="10">
        <v>37.386000000000003</v>
      </c>
      <c r="P140" s="10">
        <v>4.7E-2</v>
      </c>
      <c r="Q140" s="10">
        <v>0.153</v>
      </c>
      <c r="R140" s="10">
        <v>0.14399999999999999</v>
      </c>
      <c r="S140" s="10">
        <v>0.36499999999999999</v>
      </c>
      <c r="T140" s="10">
        <v>100.12315614794001</v>
      </c>
      <c r="U140" s="2">
        <v>1.2565055672755969E-3</v>
      </c>
      <c r="V140" s="2">
        <v>0.71010139046548115</v>
      </c>
      <c r="W140" s="2">
        <v>0.27976362853039249</v>
      </c>
      <c r="X140" s="2">
        <v>0.58792931529301429</v>
      </c>
      <c r="Y140" s="2">
        <v>0.42093081924956977</v>
      </c>
      <c r="Z140" s="2">
        <v>0.952322898161442</v>
      </c>
      <c r="AA140" s="2">
        <v>2.3089443195460163E-2</v>
      </c>
      <c r="AB140" s="2">
        <v>7.0405284108607524E-3</v>
      </c>
      <c r="AC140" s="2">
        <v>5.9338045568347621E-4</v>
      </c>
      <c r="AD140" s="2">
        <v>3.9654254304960137E-3</v>
      </c>
      <c r="AE140" s="2">
        <v>3.4240930124641118E-3</v>
      </c>
      <c r="AF140" s="2">
        <v>9.4284432576447006E-3</v>
      </c>
      <c r="AG140" s="2">
        <f t="shared" si="14"/>
        <v>57.285189146749758</v>
      </c>
      <c r="AH140" s="2">
        <f t="shared" si="12"/>
        <v>41.723406926017475</v>
      </c>
      <c r="AI140" s="2">
        <f t="shared" si="13"/>
        <v>14.404560241517139</v>
      </c>
      <c r="AJ140" s="2">
        <f t="shared" si="11"/>
        <v>58.276593073982518</v>
      </c>
    </row>
    <row r="141" spans="1:36" s="1" customFormat="1" ht="12.75">
      <c r="A141" s="6" t="s">
        <v>45</v>
      </c>
      <c r="B141" s="1" t="s">
        <v>77</v>
      </c>
      <c r="C141" s="1" t="s">
        <v>49</v>
      </c>
      <c r="D141" s="3" t="s">
        <v>75</v>
      </c>
      <c r="E141" s="1" t="s">
        <v>51</v>
      </c>
      <c r="F141" s="1" t="s">
        <v>48</v>
      </c>
      <c r="G141" s="10">
        <v>3.6999999999999998E-2</v>
      </c>
      <c r="H141" s="10">
        <v>0.95799999999999996</v>
      </c>
      <c r="I141" s="10">
        <v>17.986000000000001</v>
      </c>
      <c r="J141" s="10">
        <v>11.343605525847059</v>
      </c>
      <c r="K141" s="10">
        <v>21.890931173811392</v>
      </c>
      <c r="L141" s="10">
        <f t="shared" si="10"/>
        <v>32.098001728600607</v>
      </c>
      <c r="M141" s="10">
        <v>8.5</v>
      </c>
      <c r="N141" s="10">
        <v>0.30499999999999999</v>
      </c>
      <c r="O141" s="10">
        <v>37.886000000000003</v>
      </c>
      <c r="P141" s="10">
        <v>0.05</v>
      </c>
      <c r="Q141" s="10">
        <v>0.14699999999999999</v>
      </c>
      <c r="R141" s="10">
        <v>0.15</v>
      </c>
      <c r="S141" s="10">
        <v>0.36699999999999999</v>
      </c>
      <c r="T141" s="10">
        <v>99.570536699658462</v>
      </c>
      <c r="U141" s="2">
        <v>1.2035119961182981E-3</v>
      </c>
      <c r="V141" s="2">
        <v>0.68950752648672375</v>
      </c>
      <c r="W141" s="2">
        <v>0.27765603177515769</v>
      </c>
      <c r="X141" s="2">
        <v>0.59548239851902141</v>
      </c>
      <c r="Y141" s="2">
        <v>0.412169803029453</v>
      </c>
      <c r="Z141" s="2">
        <v>0.97432280873359678</v>
      </c>
      <c r="AA141" s="2">
        <v>2.3433381214932526E-2</v>
      </c>
      <c r="AB141" s="2">
        <v>8.4029983450399047E-3</v>
      </c>
      <c r="AC141" s="2">
        <v>6.3731519542126441E-4</v>
      </c>
      <c r="AD141" s="2">
        <v>3.8464897601149565E-3</v>
      </c>
      <c r="AE141" s="2">
        <v>3.6010007317832655E-3</v>
      </c>
      <c r="AF141" s="2">
        <v>9.5711050025649464E-3</v>
      </c>
      <c r="AG141" s="2">
        <f t="shared" si="14"/>
        <v>58.559024205107981</v>
      </c>
      <c r="AH141" s="2">
        <f t="shared" si="12"/>
        <v>40.903974843310564</v>
      </c>
      <c r="AI141" s="2">
        <f t="shared" si="13"/>
        <v>14.301209449378756</v>
      </c>
      <c r="AJ141" s="2">
        <f t="shared" si="11"/>
        <v>59.096025156689443</v>
      </c>
    </row>
    <row r="142" spans="1:36" s="1" customFormat="1" ht="12.75">
      <c r="A142" s="6" t="s">
        <v>45</v>
      </c>
      <c r="B142" s="1" t="s">
        <v>77</v>
      </c>
      <c r="C142" s="1" t="s">
        <v>49</v>
      </c>
      <c r="D142" s="3" t="s">
        <v>75</v>
      </c>
      <c r="E142" s="1" t="s">
        <v>51</v>
      </c>
      <c r="F142" s="1" t="s">
        <v>48</v>
      </c>
      <c r="G142" s="10">
        <v>5.2999999999999999E-2</v>
      </c>
      <c r="H142" s="10">
        <v>0.81299999999999994</v>
      </c>
      <c r="I142" s="10">
        <v>18.585999999999999</v>
      </c>
      <c r="J142" s="10">
        <v>10.942806702956554</v>
      </c>
      <c r="K142" s="10">
        <v>21.393573225527419</v>
      </c>
      <c r="L142" s="10">
        <f t="shared" si="10"/>
        <v>31.240001667524695</v>
      </c>
      <c r="M142" s="10">
        <v>8.8320000000000007</v>
      </c>
      <c r="N142" s="10">
        <v>0.246</v>
      </c>
      <c r="O142" s="10">
        <v>37.927</v>
      </c>
      <c r="P142" s="10">
        <v>0.05</v>
      </c>
      <c r="Q142" s="10">
        <v>0.13600000000000001</v>
      </c>
      <c r="R142" s="10">
        <v>0.153</v>
      </c>
      <c r="S142" s="10">
        <v>0.34100000000000003</v>
      </c>
      <c r="T142" s="10">
        <v>99.423379928483968</v>
      </c>
      <c r="U142" s="2">
        <v>1.71749747534195E-3</v>
      </c>
      <c r="V142" s="2">
        <v>0.70984232864216357</v>
      </c>
      <c r="W142" s="2">
        <v>0.26684327555422876</v>
      </c>
      <c r="X142" s="2">
        <v>0.57977510027100632</v>
      </c>
      <c r="Y142" s="2">
        <v>0.42666581071887433</v>
      </c>
      <c r="Z142" s="2">
        <v>0.97172671905942998</v>
      </c>
      <c r="AA142" s="2">
        <v>1.9812146582974775E-2</v>
      </c>
      <c r="AB142" s="2">
        <v>6.7521344903011555E-3</v>
      </c>
      <c r="AC142" s="2">
        <v>6.3492994745046694E-4</v>
      </c>
      <c r="AD142" s="2">
        <v>3.5453383832660815E-3</v>
      </c>
      <c r="AE142" s="2">
        <v>3.6592739138547052E-3</v>
      </c>
      <c r="AF142" s="2">
        <v>8.8597595165872869E-3</v>
      </c>
      <c r="AG142" s="2">
        <f t="shared" si="14"/>
        <v>57.786905651457367</v>
      </c>
      <c r="AH142" s="2">
        <f t="shared" si="12"/>
        <v>42.393528130650914</v>
      </c>
      <c r="AI142" s="2">
        <f t="shared" si="13"/>
        <v>13.695421260132976</v>
      </c>
      <c r="AJ142" s="2">
        <f t="shared" si="11"/>
        <v>57.606471869349093</v>
      </c>
    </row>
    <row r="143" spans="1:36" s="1" customFormat="1" ht="12.75">
      <c r="A143" s="6" t="s">
        <v>45</v>
      </c>
      <c r="B143" s="1" t="s">
        <v>77</v>
      </c>
      <c r="C143" s="1" t="s">
        <v>49</v>
      </c>
      <c r="D143" s="3" t="s">
        <v>75</v>
      </c>
      <c r="E143" s="1" t="s">
        <v>51</v>
      </c>
      <c r="F143" s="1" t="s">
        <v>48</v>
      </c>
      <c r="G143" s="10">
        <v>4.4999999999999998E-2</v>
      </c>
      <c r="H143" s="10">
        <v>0.81100000000000005</v>
      </c>
      <c r="I143" s="10">
        <v>18.587</v>
      </c>
      <c r="J143" s="10">
        <v>11.049196144550354</v>
      </c>
      <c r="K143" s="10">
        <v>21.442843137747715</v>
      </c>
      <c r="L143" s="10">
        <f t="shared" si="10"/>
        <v>31.385001683736903</v>
      </c>
      <c r="M143" s="10">
        <v>8.8059999999999992</v>
      </c>
      <c r="N143" s="10">
        <v>0.24399999999999999</v>
      </c>
      <c r="O143" s="10">
        <v>37.901000000000003</v>
      </c>
      <c r="P143" s="10">
        <v>5.0999999999999997E-2</v>
      </c>
      <c r="Q143" s="10">
        <v>0.14000000000000001</v>
      </c>
      <c r="R143" s="10">
        <v>0.157</v>
      </c>
      <c r="S143" s="10">
        <v>0.33200000000000002</v>
      </c>
      <c r="T143" s="10">
        <v>99.515039282298062</v>
      </c>
      <c r="U143" s="2">
        <v>1.4574437655211772E-3</v>
      </c>
      <c r="V143" s="2">
        <v>0.70948679152075789</v>
      </c>
      <c r="W143" s="2">
        <v>0.26928816924315768</v>
      </c>
      <c r="X143" s="2">
        <v>0.5807880281287825</v>
      </c>
      <c r="Y143" s="2">
        <v>0.42517382453354413</v>
      </c>
      <c r="Z143" s="2">
        <v>0.97052198289133107</v>
      </c>
      <c r="AA143" s="2">
        <v>1.9752446602010153E-2</v>
      </c>
      <c r="AB143" s="2">
        <v>6.6935245189676754E-3</v>
      </c>
      <c r="AC143" s="2">
        <v>6.472693445144762E-4</v>
      </c>
      <c r="AD143" s="2">
        <v>3.6475888135251099E-3</v>
      </c>
      <c r="AE143" s="2">
        <v>3.752858558241695E-3</v>
      </c>
      <c r="AF143" s="2">
        <v>8.6211399229943232E-3</v>
      </c>
      <c r="AG143" s="2">
        <f t="shared" si="14"/>
        <v>57.768863929354211</v>
      </c>
      <c r="AH143" s="2">
        <f t="shared" si="12"/>
        <v>42.265402351818921</v>
      </c>
      <c r="AI143" s="2">
        <f t="shared" si="13"/>
        <v>13.81463045533734</v>
      </c>
      <c r="AJ143" s="2">
        <f t="shared" si="11"/>
        <v>57.734597648181087</v>
      </c>
    </row>
    <row r="144" spans="1:36" s="1" customFormat="1" ht="12.75">
      <c r="A144" s="6" t="s">
        <v>45</v>
      </c>
      <c r="B144" s="1" t="s">
        <v>77</v>
      </c>
      <c r="C144" s="1" t="s">
        <v>49</v>
      </c>
      <c r="D144" s="3" t="s">
        <v>75</v>
      </c>
      <c r="E144" s="1" t="s">
        <v>51</v>
      </c>
      <c r="F144" s="1" t="s">
        <v>48</v>
      </c>
      <c r="G144" s="10">
        <v>4.1000000000000002E-2</v>
      </c>
      <c r="H144" s="10">
        <v>0.81499999999999995</v>
      </c>
      <c r="I144" s="10">
        <v>20.611999999999998</v>
      </c>
      <c r="J144" s="10">
        <v>10.369056429419544</v>
      </c>
      <c r="K144" s="10">
        <v>21.092838403974682</v>
      </c>
      <c r="L144" s="10">
        <f t="shared" si="10"/>
        <v>30.423001580093491</v>
      </c>
      <c r="M144" s="10">
        <v>9.2789999999999999</v>
      </c>
      <c r="N144" s="10">
        <v>0.249</v>
      </c>
      <c r="O144" s="10">
        <v>36.566000000000003</v>
      </c>
      <c r="P144" s="10">
        <v>4.1000000000000002E-2</v>
      </c>
      <c r="Q144" s="10">
        <v>0.155</v>
      </c>
      <c r="R144" s="10">
        <v>0.13500000000000001</v>
      </c>
      <c r="S144" s="10">
        <v>0.32400000000000001</v>
      </c>
      <c r="T144" s="10">
        <v>99.637894833394228</v>
      </c>
      <c r="U144" s="2">
        <v>1.3106387163895987E-3</v>
      </c>
      <c r="V144" s="2">
        <v>0.77655995714450543</v>
      </c>
      <c r="W144" s="2">
        <v>0.24942826837748899</v>
      </c>
      <c r="X144" s="2">
        <v>0.5638844983762713</v>
      </c>
      <c r="Y144" s="2">
        <v>0.4421899384623792</v>
      </c>
      <c r="Z144" s="2">
        <v>0.92417029716075372</v>
      </c>
      <c r="AA144" s="2">
        <v>1.9591942346440676E-2</v>
      </c>
      <c r="AB144" s="2">
        <v>6.7419297436773782E-3</v>
      </c>
      <c r="AC144" s="2">
        <v>5.1359236928578327E-4</v>
      </c>
      <c r="AD144" s="2">
        <v>3.9859273691293029E-3</v>
      </c>
      <c r="AE144" s="2">
        <v>3.1850492768215155E-3</v>
      </c>
      <c r="AF144" s="2">
        <v>8.3040788351013469E-3</v>
      </c>
      <c r="AG144" s="2">
        <f t="shared" si="14"/>
        <v>54.339616457183169</v>
      </c>
      <c r="AH144" s="2">
        <f t="shared" si="12"/>
        <v>43.952010136730628</v>
      </c>
      <c r="AI144" s="2">
        <f t="shared" si="13"/>
        <v>12.790153491438296</v>
      </c>
      <c r="AJ144" s="2">
        <f t="shared" si="11"/>
        <v>56.047989863269372</v>
      </c>
    </row>
    <row r="145" spans="1:36" s="1" customFormat="1" ht="12.75">
      <c r="A145" s="6" t="s">
        <v>45</v>
      </c>
      <c r="B145" s="1" t="s">
        <v>77</v>
      </c>
      <c r="C145" s="1" t="s">
        <v>49</v>
      </c>
      <c r="D145" s="3" t="s">
        <v>75</v>
      </c>
      <c r="E145" s="1" t="s">
        <v>51</v>
      </c>
      <c r="F145" s="1" t="s">
        <v>48</v>
      </c>
      <c r="G145" s="10">
        <v>3.7999999999999999E-2</v>
      </c>
      <c r="H145" s="10">
        <v>0.79600000000000004</v>
      </c>
      <c r="I145" s="10">
        <v>21.379000000000001</v>
      </c>
      <c r="J145" s="10">
        <v>10.530315808600935</v>
      </c>
      <c r="K145" s="10">
        <v>20.827735898565585</v>
      </c>
      <c r="L145" s="10">
        <f t="shared" si="10"/>
        <v>30.303001604667081</v>
      </c>
      <c r="M145" s="10">
        <v>9.6449999999999996</v>
      </c>
      <c r="N145" s="10">
        <v>0.23400000000000001</v>
      </c>
      <c r="O145" s="10">
        <v>36.152999999999999</v>
      </c>
      <c r="P145" s="10">
        <v>4.7E-2</v>
      </c>
      <c r="Q145" s="10">
        <v>0.151</v>
      </c>
      <c r="R145" s="10">
        <v>0.13500000000000001</v>
      </c>
      <c r="S145" s="10">
        <v>0.31900000000000001</v>
      </c>
      <c r="T145" s="10">
        <v>100.20805170716652</v>
      </c>
      <c r="U145" s="2">
        <v>1.2020774794182559E-3</v>
      </c>
      <c r="V145" s="2">
        <v>0.79706176064071232</v>
      </c>
      <c r="W145" s="2">
        <v>0.25066722766416372</v>
      </c>
      <c r="X145" s="2">
        <v>0.55099406424225872</v>
      </c>
      <c r="Y145" s="2">
        <v>0.45484103778326307</v>
      </c>
      <c r="Z145" s="2">
        <v>0.90420857321692716</v>
      </c>
      <c r="AA145" s="2">
        <v>1.8935757411316704E-2</v>
      </c>
      <c r="AB145" s="2">
        <v>6.2697534178047035E-3</v>
      </c>
      <c r="AC145" s="2">
        <v>5.8261584521550629E-4</v>
      </c>
      <c r="AD145" s="2">
        <v>3.842592740657228E-3</v>
      </c>
      <c r="AE145" s="2">
        <v>3.1518524900091137E-3</v>
      </c>
      <c r="AF145" s="2">
        <v>8.0907142777445432E-3</v>
      </c>
      <c r="AG145" s="2">
        <f t="shared" si="14"/>
        <v>53.14902371609746</v>
      </c>
      <c r="AH145" s="2">
        <f t="shared" si="12"/>
        <v>45.220239069735911</v>
      </c>
      <c r="AI145" s="2">
        <f t="shared" si="13"/>
        <v>12.841969569392077</v>
      </c>
      <c r="AJ145" s="2">
        <f t="shared" si="11"/>
        <v>54.779760930264082</v>
      </c>
    </row>
    <row r="146" spans="1:36" s="1" customFormat="1" ht="12.75">
      <c r="A146" s="6" t="s">
        <v>45</v>
      </c>
      <c r="B146" s="1" t="s">
        <v>77</v>
      </c>
      <c r="C146" s="1" t="s">
        <v>49</v>
      </c>
      <c r="D146" s="3" t="s">
        <v>75</v>
      </c>
      <c r="E146" s="1" t="s">
        <v>51</v>
      </c>
      <c r="F146" s="1" t="s">
        <v>48</v>
      </c>
      <c r="G146" s="10">
        <v>4.3999999999999997E-2</v>
      </c>
      <c r="H146" s="10">
        <v>0.56299999999999994</v>
      </c>
      <c r="I146" s="10">
        <v>25.245999999999999</v>
      </c>
      <c r="J146" s="10">
        <v>9.3604999804339499</v>
      </c>
      <c r="K146" s="10">
        <v>20.31834572750034</v>
      </c>
      <c r="L146" s="10">
        <f t="shared" si="10"/>
        <v>28.741001426404146</v>
      </c>
      <c r="M146" s="10">
        <v>10.225</v>
      </c>
      <c r="N146" s="10">
        <v>0.23699999999999999</v>
      </c>
      <c r="O146" s="10">
        <v>33.606000000000002</v>
      </c>
      <c r="P146" s="10">
        <v>4.8000000000000001E-2</v>
      </c>
      <c r="Q146" s="10">
        <v>0.16800000000000001</v>
      </c>
      <c r="R146" s="10">
        <v>0.16300000000000001</v>
      </c>
      <c r="S146" s="10">
        <v>0.27700000000000002</v>
      </c>
      <c r="T146" s="10">
        <v>100.20784570793428</v>
      </c>
      <c r="U146" s="2">
        <v>1.3640240638069969E-3</v>
      </c>
      <c r="V146" s="2">
        <v>0.92239652081875434</v>
      </c>
      <c r="W146" s="2">
        <v>0.21836131442677428</v>
      </c>
      <c r="X146" s="2">
        <v>0.52676109943895044</v>
      </c>
      <c r="Y146" s="2">
        <v>0.47254287348156215</v>
      </c>
      <c r="Z146" s="2">
        <v>0.8236858279802669</v>
      </c>
      <c r="AA146" s="2">
        <v>1.3124975447660123E-2</v>
      </c>
      <c r="AB146" s="2">
        <v>6.2230521560074298E-3</v>
      </c>
      <c r="AC146" s="2">
        <v>5.8310419070670139E-4</v>
      </c>
      <c r="AD146" s="2">
        <v>4.1896445969327126E-3</v>
      </c>
      <c r="AE146" s="2">
        <v>3.7294106884040372E-3</v>
      </c>
      <c r="AF146" s="2">
        <v>6.8848810572059637E-3</v>
      </c>
      <c r="AG146" s="2">
        <f t="shared" si="14"/>
        <v>47.173366625394792</v>
      </c>
      <c r="AH146" s="2">
        <f t="shared" si="12"/>
        <v>47.287200520231444</v>
      </c>
      <c r="AI146" s="2">
        <f t="shared" si="13"/>
        <v>11.115682191069054</v>
      </c>
      <c r="AJ146" s="2">
        <f t="shared" si="11"/>
        <v>52.712799479768549</v>
      </c>
    </row>
    <row r="147" spans="1:36" s="1" customFormat="1" ht="12.75">
      <c r="A147" s="6" t="s">
        <v>45</v>
      </c>
      <c r="B147" s="1" t="s">
        <v>77</v>
      </c>
      <c r="C147" s="1" t="s">
        <v>49</v>
      </c>
      <c r="D147" s="3" t="s">
        <v>75</v>
      </c>
      <c r="E147" s="1" t="s">
        <v>51</v>
      </c>
      <c r="F147" s="1" t="s">
        <v>48</v>
      </c>
      <c r="G147" s="10">
        <v>4.5999999999999999E-2</v>
      </c>
      <c r="H147" s="10">
        <v>0.55600000000000005</v>
      </c>
      <c r="I147" s="10">
        <v>26.774000000000001</v>
      </c>
      <c r="J147" s="10">
        <v>9.7922524230820915</v>
      </c>
      <c r="K147" s="10">
        <v>19.808851356116993</v>
      </c>
      <c r="L147" s="10">
        <f t="shared" si="10"/>
        <v>28.620001492196945</v>
      </c>
      <c r="M147" s="10">
        <v>10.762</v>
      </c>
      <c r="N147" s="10">
        <v>0.20599999999999999</v>
      </c>
      <c r="O147" s="10">
        <v>31.826000000000001</v>
      </c>
      <c r="P147" s="10">
        <v>4.8000000000000001E-2</v>
      </c>
      <c r="Q147" s="10">
        <v>0.17699999999999999</v>
      </c>
      <c r="R147" s="10">
        <v>0.16200000000000001</v>
      </c>
      <c r="S147" s="10">
        <v>0.28199999999999997</v>
      </c>
      <c r="T147" s="10">
        <v>100.39210377919909</v>
      </c>
      <c r="U147" s="2">
        <v>1.4103745226275294E-3</v>
      </c>
      <c r="V147" s="2">
        <v>0.96748803817334461</v>
      </c>
      <c r="W147" s="2">
        <v>0.22592615965137938</v>
      </c>
      <c r="X147" s="2">
        <v>0.50791601836934785</v>
      </c>
      <c r="Y147" s="2">
        <v>0.49190151001837079</v>
      </c>
      <c r="Z147" s="2">
        <v>0.77149674126166268</v>
      </c>
      <c r="AA147" s="2">
        <v>1.2819531777543582E-2</v>
      </c>
      <c r="AB147" s="2">
        <v>5.3497018931821542E-3</v>
      </c>
      <c r="AC147" s="2">
        <v>5.7670461858099723E-4</v>
      </c>
      <c r="AD147" s="2">
        <v>4.3656451796684091E-3</v>
      </c>
      <c r="AE147" s="2">
        <v>3.6658516688595306E-3</v>
      </c>
      <c r="AF147" s="2">
        <v>6.9322313480449319E-3</v>
      </c>
      <c r="AG147" s="2">
        <f t="shared" si="14"/>
        <v>44.364778253684342</v>
      </c>
      <c r="AH147" s="2">
        <f t="shared" si="12"/>
        <v>49.199128446127482</v>
      </c>
      <c r="AI147" s="2">
        <f t="shared" si="13"/>
        <v>11.498035618674248</v>
      </c>
      <c r="AJ147" s="2">
        <f t="shared" si="11"/>
        <v>50.800871553872518</v>
      </c>
    </row>
    <row r="148" spans="1:36" s="1" customFormat="1" ht="12.75">
      <c r="A148" s="6" t="s">
        <v>45</v>
      </c>
      <c r="B148" s="1" t="s">
        <v>77</v>
      </c>
      <c r="C148" s="1" t="s">
        <v>49</v>
      </c>
      <c r="D148" s="3" t="s">
        <v>75</v>
      </c>
      <c r="E148" s="1" t="s">
        <v>51</v>
      </c>
      <c r="F148" s="1" t="s">
        <v>48</v>
      </c>
      <c r="G148" s="10">
        <v>0.05</v>
      </c>
      <c r="H148" s="10">
        <v>0.66600000000000004</v>
      </c>
      <c r="I148" s="10">
        <v>22.561</v>
      </c>
      <c r="J148" s="10">
        <v>9.4421153721706066</v>
      </c>
      <c r="K148" s="10">
        <v>20.886907531960642</v>
      </c>
      <c r="L148" s="10">
        <f t="shared" si="10"/>
        <v>29.383001438841148</v>
      </c>
      <c r="M148" s="10">
        <v>9.5440000000000005</v>
      </c>
      <c r="N148" s="10">
        <v>0.22700000000000001</v>
      </c>
      <c r="O148" s="10">
        <v>35.661000000000001</v>
      </c>
      <c r="P148" s="10">
        <v>4.2000000000000003E-2</v>
      </c>
      <c r="Q148" s="10">
        <v>0.161</v>
      </c>
      <c r="R148" s="10">
        <v>0.14899999999999999</v>
      </c>
      <c r="S148" s="10">
        <v>0.28499999999999998</v>
      </c>
      <c r="T148" s="10">
        <v>99.633022904131252</v>
      </c>
      <c r="U148" s="2">
        <v>1.5819961115354736E-3</v>
      </c>
      <c r="V148" s="2">
        <v>0.8412972620839082</v>
      </c>
      <c r="W148" s="2">
        <v>0.22480812717641147</v>
      </c>
      <c r="X148" s="2">
        <v>0.55266956042376747</v>
      </c>
      <c r="Y148" s="2">
        <v>0.45016775480373045</v>
      </c>
      <c r="Z148" s="2">
        <v>0.89208110312296518</v>
      </c>
      <c r="AA148" s="2">
        <v>1.5846391658008468E-2</v>
      </c>
      <c r="AB148" s="2">
        <v>6.0834088294476844E-3</v>
      </c>
      <c r="AC148" s="2">
        <v>5.207391950274241E-4</v>
      </c>
      <c r="AD148" s="2">
        <v>4.0978855973376003E-3</v>
      </c>
      <c r="AE148" s="2">
        <v>3.4794045487496128E-3</v>
      </c>
      <c r="AF148" s="2">
        <v>7.2298216586160376E-3</v>
      </c>
      <c r="AG148" s="2">
        <f t="shared" si="14"/>
        <v>51.464880434024458</v>
      </c>
      <c r="AH148" s="2">
        <f t="shared" si="12"/>
        <v>44.889410073617768</v>
      </c>
      <c r="AI148" s="2">
        <f t="shared" si="13"/>
        <v>11.480424773168579</v>
      </c>
      <c r="AJ148" s="2">
        <f t="shared" si="11"/>
        <v>55.110589926382232</v>
      </c>
    </row>
    <row r="149" spans="1:36" s="1" customFormat="1" ht="12.75">
      <c r="A149" s="6" t="s">
        <v>45</v>
      </c>
      <c r="B149" s="1" t="s">
        <v>77</v>
      </c>
      <c r="C149" s="1" t="s">
        <v>49</v>
      </c>
      <c r="D149" s="3" t="s">
        <v>75</v>
      </c>
      <c r="E149" s="1" t="s">
        <v>51</v>
      </c>
      <c r="F149" s="1" t="s">
        <v>48</v>
      </c>
      <c r="G149" s="10">
        <v>6.7000000000000004E-2</v>
      </c>
      <c r="H149" s="10">
        <v>1.1020000000000001</v>
      </c>
      <c r="I149" s="10">
        <v>20.613</v>
      </c>
      <c r="J149" s="10">
        <v>11.583780941917738</v>
      </c>
      <c r="K149" s="10">
        <v>22.102819374383419</v>
      </c>
      <c r="L149" s="10">
        <f t="shared" si="10"/>
        <v>32.526001765199851</v>
      </c>
      <c r="M149" s="10">
        <v>8.75</v>
      </c>
      <c r="N149" s="10">
        <v>0.27600000000000002</v>
      </c>
      <c r="O149" s="10">
        <v>34.451000000000001</v>
      </c>
      <c r="P149" s="10">
        <v>4.5999999999999999E-2</v>
      </c>
      <c r="Q149" s="10">
        <v>0.16700000000000001</v>
      </c>
      <c r="R149" s="10">
        <v>0.186</v>
      </c>
      <c r="S149" s="10">
        <v>0.38600000000000001</v>
      </c>
      <c r="T149" s="10">
        <v>99.684600316301143</v>
      </c>
      <c r="U149" s="2">
        <v>2.1494890416568781E-3</v>
      </c>
      <c r="V149" s="2">
        <v>0.77939453921278867</v>
      </c>
      <c r="W149" s="2">
        <v>0.2796520880095037</v>
      </c>
      <c r="X149" s="2">
        <v>0.59301284604977689</v>
      </c>
      <c r="Y149" s="2">
        <v>0.41848223960593206</v>
      </c>
      <c r="Z149" s="2">
        <v>0.87385158905810523</v>
      </c>
      <c r="AA149" s="2">
        <v>2.6586598456943191E-2</v>
      </c>
      <c r="AB149" s="2">
        <v>7.4998962216113116E-3</v>
      </c>
      <c r="AC149" s="2">
        <v>5.7830085449032183E-4</v>
      </c>
      <c r="AD149" s="2">
        <v>4.3099819390953788E-3</v>
      </c>
      <c r="AE149" s="2">
        <v>4.4040944882208768E-3</v>
      </c>
      <c r="AF149" s="2">
        <v>9.9287609487173807E-3</v>
      </c>
      <c r="AG149" s="2">
        <f t="shared" si="14"/>
        <v>52.856714684827601</v>
      </c>
      <c r="AH149" s="2">
        <f t="shared" si="12"/>
        <v>41.372641898170762</v>
      </c>
      <c r="AI149" s="2">
        <f t="shared" si="13"/>
        <v>14.468019353220603</v>
      </c>
      <c r="AJ149" s="2">
        <f t="shared" si="11"/>
        <v>58.627358101829238</v>
      </c>
    </row>
    <row r="150" spans="1:36" s="1" customFormat="1" ht="12.75">
      <c r="A150" s="6" t="s">
        <v>45</v>
      </c>
      <c r="B150" s="1" t="s">
        <v>77</v>
      </c>
      <c r="C150" s="1" t="s">
        <v>49</v>
      </c>
      <c r="D150" s="3" t="s">
        <v>75</v>
      </c>
      <c r="E150" s="1" t="s">
        <v>51</v>
      </c>
      <c r="F150" s="1" t="s">
        <v>48</v>
      </c>
      <c r="G150" s="10">
        <v>0.112</v>
      </c>
      <c r="H150" s="10">
        <v>1.1259999999999999</v>
      </c>
      <c r="I150" s="10">
        <v>21.946999999999999</v>
      </c>
      <c r="J150" s="10">
        <v>11.672389293059329</v>
      </c>
      <c r="K150" s="10">
        <v>21.665088856902312</v>
      </c>
      <c r="L150" s="10">
        <f t="shared" si="10"/>
        <v>32.168001778702475</v>
      </c>
      <c r="M150" s="10">
        <v>9.2840000000000007</v>
      </c>
      <c r="N150" s="10">
        <v>0.252</v>
      </c>
      <c r="O150" s="10">
        <v>33.162999999999997</v>
      </c>
      <c r="P150" s="10">
        <v>4.7E-2</v>
      </c>
      <c r="Q150" s="10">
        <v>0.19</v>
      </c>
      <c r="R150" s="10">
        <v>0.189</v>
      </c>
      <c r="S150" s="10">
        <v>0.373</v>
      </c>
      <c r="T150" s="10">
        <v>99.973478149961636</v>
      </c>
      <c r="U150" s="2">
        <v>3.5512470773697478E-3</v>
      </c>
      <c r="V150" s="2">
        <v>0.82015087573210288</v>
      </c>
      <c r="W150" s="2">
        <v>0.27850303208944693</v>
      </c>
      <c r="X150" s="2">
        <v>0.57448584876400965</v>
      </c>
      <c r="Y150" s="2">
        <v>0.438840341131705</v>
      </c>
      <c r="Z150" s="2">
        <v>0.83136568076478845</v>
      </c>
      <c r="AA150" s="2">
        <v>2.6848622359061984E-2</v>
      </c>
      <c r="AB150" s="2">
        <v>6.7678254099292623E-3</v>
      </c>
      <c r="AC150" s="2">
        <v>5.8397774160844551E-4</v>
      </c>
      <c r="AD150" s="2">
        <v>4.8463526632047411E-3</v>
      </c>
      <c r="AE150" s="2">
        <v>4.4229081645465801E-3</v>
      </c>
      <c r="AF150" s="2">
        <v>9.4824162484167165E-3</v>
      </c>
      <c r="AG150" s="2">
        <f t="shared" si="14"/>
        <v>50.339530505721179</v>
      </c>
      <c r="AH150" s="2">
        <f t="shared" si="12"/>
        <v>43.306917901418082</v>
      </c>
      <c r="AI150" s="2">
        <f t="shared" si="13"/>
        <v>14.430062458248894</v>
      </c>
      <c r="AJ150" s="2">
        <f t="shared" si="11"/>
        <v>56.693082098581918</v>
      </c>
    </row>
    <row r="151" spans="1:36" s="1" customFormat="1" ht="12.75">
      <c r="A151" s="6" t="s">
        <v>45</v>
      </c>
      <c r="B151" s="1" t="s">
        <v>77</v>
      </c>
      <c r="C151" s="1" t="s">
        <v>49</v>
      </c>
      <c r="D151" s="3" t="s">
        <v>75</v>
      </c>
      <c r="E151" s="1" t="s">
        <v>51</v>
      </c>
      <c r="F151" s="1" t="s">
        <v>48</v>
      </c>
      <c r="G151" s="10">
        <v>4.2999999999999997E-2</v>
      </c>
      <c r="H151" s="10">
        <v>0.76100000000000001</v>
      </c>
      <c r="I151" s="10">
        <v>26.501000000000001</v>
      </c>
      <c r="J151" s="10">
        <v>10.540566969089381</v>
      </c>
      <c r="K151" s="10">
        <v>20.249511820699382</v>
      </c>
      <c r="L151" s="10">
        <f t="shared" si="10"/>
        <v>29.734001606229207</v>
      </c>
      <c r="M151" s="10">
        <v>10.654999999999999</v>
      </c>
      <c r="N151" s="10">
        <v>0.218</v>
      </c>
      <c r="O151" s="10">
        <v>31.273</v>
      </c>
      <c r="P151" s="10">
        <v>4.9000000000000002E-2</v>
      </c>
      <c r="Q151" s="10">
        <v>0.16400000000000001</v>
      </c>
      <c r="R151" s="10">
        <v>0.16500000000000001</v>
      </c>
      <c r="S151" s="10">
        <v>0.3</v>
      </c>
      <c r="T151" s="10">
        <v>100.87007878978876</v>
      </c>
      <c r="U151" s="2">
        <v>1.315957629966632E-3</v>
      </c>
      <c r="V151" s="2">
        <v>0.95585372215871323</v>
      </c>
      <c r="W151" s="2">
        <v>0.24274188511747849</v>
      </c>
      <c r="X151" s="2">
        <v>0.51825559877474547</v>
      </c>
      <c r="Y151" s="2">
        <v>0.48611100207317937</v>
      </c>
      <c r="Z151" s="2">
        <v>0.75669072516654634</v>
      </c>
      <c r="AA151" s="2">
        <v>1.7513738336245737E-2</v>
      </c>
      <c r="AB151" s="2">
        <v>5.6508747803623574E-3</v>
      </c>
      <c r="AC151" s="2">
        <v>5.8763154393819009E-4</v>
      </c>
      <c r="AD151" s="2">
        <v>4.037530772556793E-3</v>
      </c>
      <c r="AE151" s="2">
        <v>3.7268391259069598E-3</v>
      </c>
      <c r="AF151" s="2">
        <v>7.3610882218522822E-3</v>
      </c>
      <c r="AG151" s="2">
        <f t="shared" si="14"/>
        <v>44.185172907388477</v>
      </c>
      <c r="AH151" s="2">
        <f t="shared" si="12"/>
        <v>48.399757783939236</v>
      </c>
      <c r="AI151" s="2">
        <f t="shared" si="13"/>
        <v>12.414646442816444</v>
      </c>
      <c r="AJ151" s="2">
        <f t="shared" si="11"/>
        <v>51.600242216060771</v>
      </c>
    </row>
    <row r="152" spans="1:36" s="1" customFormat="1" ht="12.75">
      <c r="A152" s="6" t="s">
        <v>45</v>
      </c>
      <c r="B152" s="1" t="s">
        <v>77</v>
      </c>
      <c r="C152" s="1" t="s">
        <v>49</v>
      </c>
      <c r="D152" s="3" t="s">
        <v>75</v>
      </c>
      <c r="E152" s="1" t="s">
        <v>51</v>
      </c>
      <c r="F152" s="1" t="s">
        <v>48</v>
      </c>
      <c r="G152" s="10">
        <v>4.4999999999999998E-2</v>
      </c>
      <c r="H152" s="10">
        <v>0.84</v>
      </c>
      <c r="I152" s="10">
        <v>22.558</v>
      </c>
      <c r="J152" s="10">
        <v>10.619954696848779</v>
      </c>
      <c r="K152" s="10">
        <v>20.96707809538616</v>
      </c>
      <c r="L152" s="10">
        <f t="shared" si="10"/>
        <v>30.523001618326738</v>
      </c>
      <c r="M152" s="10">
        <v>9.6669999999999998</v>
      </c>
      <c r="N152" s="10">
        <v>0.222</v>
      </c>
      <c r="O152" s="10">
        <v>34.506999999999998</v>
      </c>
      <c r="P152" s="10">
        <v>5.0999999999999997E-2</v>
      </c>
      <c r="Q152" s="10">
        <v>0.152</v>
      </c>
      <c r="R152" s="10">
        <v>0.154</v>
      </c>
      <c r="S152" s="10">
        <v>0.317</v>
      </c>
      <c r="T152" s="10">
        <v>100.04903279223493</v>
      </c>
      <c r="U152" s="2">
        <v>1.4182777400310873E-3</v>
      </c>
      <c r="V152" s="2">
        <v>0.83792488390706843</v>
      </c>
      <c r="W152" s="2">
        <v>0.25187132947660229</v>
      </c>
      <c r="X152" s="2">
        <v>0.55264046295190716</v>
      </c>
      <c r="Y152" s="2">
        <v>0.45420199457505439</v>
      </c>
      <c r="Z152" s="2">
        <v>0.85986721761039764</v>
      </c>
      <c r="AA152" s="2">
        <v>1.9908970731557053E-2</v>
      </c>
      <c r="AB152" s="2">
        <v>5.9263525925072813E-3</v>
      </c>
      <c r="AC152" s="2">
        <v>6.2987521360806538E-4</v>
      </c>
      <c r="AD152" s="2">
        <v>3.853815394812091E-3</v>
      </c>
      <c r="AE152" s="2">
        <v>3.5822240465036722E-3</v>
      </c>
      <c r="AF152" s="2">
        <v>8.0104211942193474E-3</v>
      </c>
      <c r="AG152" s="2">
        <f t="shared" si="14"/>
        <v>50.646202019779608</v>
      </c>
      <c r="AH152" s="2">
        <f t="shared" si="12"/>
        <v>45.111525758526298</v>
      </c>
      <c r="AI152" s="2">
        <f t="shared" si="13"/>
        <v>12.918708197146699</v>
      </c>
      <c r="AJ152" s="2">
        <f t="shared" si="11"/>
        <v>54.888474241473716</v>
      </c>
    </row>
    <row r="153" spans="1:36" s="1" customFormat="1" ht="12.75">
      <c r="A153" s="6" t="s">
        <v>45</v>
      </c>
      <c r="B153" s="1" t="s">
        <v>77</v>
      </c>
      <c r="C153" s="1" t="s">
        <v>49</v>
      </c>
      <c r="D153" s="3" t="s">
        <v>75</v>
      </c>
      <c r="E153" s="1" t="s">
        <v>51</v>
      </c>
      <c r="F153" s="1" t="s">
        <v>48</v>
      </c>
      <c r="G153" s="10">
        <v>4.8000000000000001E-2</v>
      </c>
      <c r="H153" s="10">
        <v>0.79500000000000004</v>
      </c>
      <c r="I153" s="10">
        <v>23.602</v>
      </c>
      <c r="J153" s="10">
        <v>10.240005288610082</v>
      </c>
      <c r="K153" s="10">
        <v>21.248959673648507</v>
      </c>
      <c r="L153" s="10">
        <f t="shared" si="10"/>
        <v>30.463001560427976</v>
      </c>
      <c r="M153" s="10">
        <v>9.5640000000000001</v>
      </c>
      <c r="N153" s="10">
        <v>0.3</v>
      </c>
      <c r="O153" s="10">
        <v>33.884999999999998</v>
      </c>
      <c r="P153" s="10">
        <v>5.7000000000000002E-2</v>
      </c>
      <c r="Q153" s="10">
        <v>0.14699999999999999</v>
      </c>
      <c r="R153" s="10">
        <v>0.16700000000000001</v>
      </c>
      <c r="S153" s="10">
        <v>0.30199999999999999</v>
      </c>
      <c r="T153" s="10">
        <v>100.29896496225858</v>
      </c>
      <c r="U153" s="2">
        <v>1.5038764746290419E-3</v>
      </c>
      <c r="V153" s="2">
        <v>0.87151618526741959</v>
      </c>
      <c r="W153" s="2">
        <v>0.24142286906323551</v>
      </c>
      <c r="X153" s="2">
        <v>0.55675560079181019</v>
      </c>
      <c r="Y153" s="2">
        <v>0.44670317704673274</v>
      </c>
      <c r="Z153" s="2">
        <v>0.83937075438345232</v>
      </c>
      <c r="AA153" s="2">
        <v>1.8730906937202706E-2</v>
      </c>
      <c r="AB153" s="2">
        <v>7.9611887791695354E-3</v>
      </c>
      <c r="AC153" s="2">
        <v>6.99811948991241E-4</v>
      </c>
      <c r="AD153" s="2">
        <v>3.7049880321689092E-3</v>
      </c>
      <c r="AE153" s="2">
        <v>3.861629918309707E-3</v>
      </c>
      <c r="AF153" s="2">
        <v>7.5862157253289387E-3</v>
      </c>
      <c r="AG153" s="2">
        <f t="shared" si="14"/>
        <v>49.060562386123337</v>
      </c>
      <c r="AH153" s="2">
        <f t="shared" si="12"/>
        <v>44.516345555213981</v>
      </c>
      <c r="AI153" s="2">
        <f t="shared" si="13"/>
        <v>12.366012196714269</v>
      </c>
      <c r="AJ153" s="2">
        <f t="shared" si="11"/>
        <v>55.483654444786019</v>
      </c>
    </row>
    <row r="154" spans="1:36" s="1" customFormat="1" ht="12.75">
      <c r="A154" s="6" t="s">
        <v>45</v>
      </c>
      <c r="B154" s="1" t="s">
        <v>77</v>
      </c>
      <c r="C154" s="1" t="s">
        <v>49</v>
      </c>
      <c r="D154" s="3" t="s">
        <v>75</v>
      </c>
      <c r="E154" s="1" t="s">
        <v>51</v>
      </c>
      <c r="F154" s="1" t="s">
        <v>48</v>
      </c>
      <c r="G154" s="10">
        <v>0.05</v>
      </c>
      <c r="H154" s="10">
        <v>0.61499999999999999</v>
      </c>
      <c r="I154" s="10">
        <v>33.213000000000001</v>
      </c>
      <c r="J154" s="10">
        <v>9.5812494942834903</v>
      </c>
      <c r="K154" s="10">
        <v>19.415713513423796</v>
      </c>
      <c r="L154" s="10">
        <f t="shared" si="10"/>
        <v>28.037001460043165</v>
      </c>
      <c r="M154" s="10">
        <v>11.829000000000001</v>
      </c>
      <c r="N154" s="10">
        <v>0.20300000000000001</v>
      </c>
      <c r="O154" s="10">
        <v>25.475000000000001</v>
      </c>
      <c r="P154" s="10">
        <v>5.8999999999999997E-2</v>
      </c>
      <c r="Q154" s="10">
        <v>0.14799999999999999</v>
      </c>
      <c r="R154" s="10">
        <v>0.222</v>
      </c>
      <c r="S154" s="10">
        <v>0.252</v>
      </c>
      <c r="T154" s="10">
        <v>101.00396300770728</v>
      </c>
      <c r="U154" s="2">
        <v>1.4768852809230054E-3</v>
      </c>
      <c r="V154" s="2">
        <v>1.1562202891470812</v>
      </c>
      <c r="W154" s="2">
        <v>0.21296400458203527</v>
      </c>
      <c r="X154" s="2">
        <v>0.47960765590944449</v>
      </c>
      <c r="Y154" s="2">
        <v>0.52087478622090178</v>
      </c>
      <c r="Z154" s="2">
        <v>0.59493067995152848</v>
      </c>
      <c r="AA154" s="2">
        <v>1.3660689583574651E-2</v>
      </c>
      <c r="AB154" s="2">
        <v>5.0787698764730924E-3</v>
      </c>
      <c r="AC154" s="2">
        <v>6.8291136322051293E-4</v>
      </c>
      <c r="AD154" s="2">
        <v>3.5167137518048452E-3</v>
      </c>
      <c r="AE154" s="2">
        <v>4.8396391743453617E-3</v>
      </c>
      <c r="AF154" s="2">
        <v>5.9679423025646274E-3</v>
      </c>
      <c r="AG154" s="2">
        <f t="shared" si="14"/>
        <v>33.973694470086954</v>
      </c>
      <c r="AH154" s="2">
        <f t="shared" si="12"/>
        <v>52.062361545475319</v>
      </c>
      <c r="AI154" s="2">
        <f t="shared" si="13"/>
        <v>10.842746348140317</v>
      </c>
      <c r="AJ154" s="2">
        <f t="shared" si="11"/>
        <v>47.937638454524681</v>
      </c>
    </row>
    <row r="155" spans="1:36" s="1" customFormat="1" ht="12.75">
      <c r="A155" s="6" t="s">
        <v>45</v>
      </c>
      <c r="B155" s="1" t="s">
        <v>77</v>
      </c>
      <c r="C155" s="1" t="s">
        <v>49</v>
      </c>
      <c r="D155" s="3" t="s">
        <v>75</v>
      </c>
      <c r="E155" s="1" t="s">
        <v>51</v>
      </c>
      <c r="F155" s="1" t="s">
        <v>48</v>
      </c>
      <c r="G155" s="10">
        <v>4.5999999999999999E-2</v>
      </c>
      <c r="H155" s="10">
        <v>0.58499999999999996</v>
      </c>
      <c r="I155" s="10">
        <v>33.484999999999999</v>
      </c>
      <c r="J155" s="10">
        <v>9.2763457341549653</v>
      </c>
      <c r="K155" s="10">
        <v>19.236068405076566</v>
      </c>
      <c r="L155" s="10">
        <f t="shared" si="10"/>
        <v>27.583001413580263</v>
      </c>
      <c r="M155" s="10">
        <v>11.87</v>
      </c>
      <c r="N155" s="10">
        <v>0.19600000000000001</v>
      </c>
      <c r="O155" s="10">
        <v>25.236999999999998</v>
      </c>
      <c r="P155" s="10">
        <v>5.0999999999999997E-2</v>
      </c>
      <c r="Q155" s="10">
        <v>0.152</v>
      </c>
      <c r="R155" s="10">
        <v>0.219</v>
      </c>
      <c r="S155" s="10">
        <v>0.255</v>
      </c>
      <c r="T155" s="10">
        <v>100.55741413923153</v>
      </c>
      <c r="U155" s="2">
        <v>1.361673048628915E-3</v>
      </c>
      <c r="V155" s="2">
        <v>1.1682103130068693</v>
      </c>
      <c r="W155" s="2">
        <v>0.20663278736837679</v>
      </c>
      <c r="X155" s="2">
        <v>0.47619772553234557</v>
      </c>
      <c r="Y155" s="2">
        <v>0.52381059005887276</v>
      </c>
      <c r="Z155" s="2">
        <v>0.59064720438407747</v>
      </c>
      <c r="AA155" s="2">
        <v>1.3022417813453742E-2</v>
      </c>
      <c r="AB155" s="2">
        <v>4.9142451817971314E-3</v>
      </c>
      <c r="AC155" s="2">
        <v>5.9158990662706368E-4</v>
      </c>
      <c r="AD155" s="2">
        <v>3.6195713695656878E-3</v>
      </c>
      <c r="AE155" s="2">
        <v>4.7845640847203408E-3</v>
      </c>
      <c r="AF155" s="2">
        <v>6.0520500019471376E-3</v>
      </c>
      <c r="AG155" s="2">
        <f t="shared" si="14"/>
        <v>33.581299141287545</v>
      </c>
      <c r="AH155" s="2">
        <f t="shared" si="12"/>
        <v>52.380623430035072</v>
      </c>
      <c r="AI155" s="2">
        <f t="shared" si="13"/>
        <v>10.513040276414856</v>
      </c>
      <c r="AJ155" s="2">
        <f t="shared" si="11"/>
        <v>47.619376569964928</v>
      </c>
    </row>
    <row r="156" spans="1:36" s="1" customFormat="1" ht="12.75">
      <c r="A156" s="6" t="s">
        <v>32</v>
      </c>
      <c r="B156" s="1" t="s">
        <v>77</v>
      </c>
      <c r="C156" s="1" t="s">
        <v>4</v>
      </c>
      <c r="D156" s="1" t="s">
        <v>31</v>
      </c>
      <c r="E156" s="1" t="s">
        <v>1</v>
      </c>
      <c r="F156" s="1" t="s">
        <v>48</v>
      </c>
      <c r="G156" s="10">
        <v>2.8000000000000001E-2</v>
      </c>
      <c r="H156" s="10">
        <v>3.1869999999999998</v>
      </c>
      <c r="I156" s="10">
        <v>12.413</v>
      </c>
      <c r="J156" s="10">
        <v>15.169629009072235</v>
      </c>
      <c r="K156" s="10">
        <v>28.367244019809966</v>
      </c>
      <c r="L156" s="10">
        <f t="shared" si="10"/>
        <v>42.017002311630982</v>
      </c>
      <c r="M156" s="10">
        <v>4.7809999999999997</v>
      </c>
      <c r="N156" s="10">
        <v>0.45700000000000002</v>
      </c>
      <c r="O156" s="10">
        <v>34.317</v>
      </c>
      <c r="P156" s="10">
        <v>4.3999999999999997E-2</v>
      </c>
      <c r="Q156" s="10">
        <v>0.105</v>
      </c>
      <c r="R156" s="10">
        <v>0.315</v>
      </c>
      <c r="S156" s="10">
        <v>0.376</v>
      </c>
      <c r="T156" s="10">
        <v>99.515873028882197</v>
      </c>
      <c r="U156" s="2">
        <v>9.6023013741981518E-4</v>
      </c>
      <c r="V156" s="2">
        <v>0.50170655946970766</v>
      </c>
      <c r="W156" s="2">
        <v>0.39147096678818832</v>
      </c>
      <c r="X156" s="2">
        <v>0.81356159612081291</v>
      </c>
      <c r="Y156" s="2">
        <v>0.24442441833933284</v>
      </c>
      <c r="Z156" s="2">
        <v>0.93046926216107806</v>
      </c>
      <c r="AA156" s="2">
        <v>8.2190214479834767E-2</v>
      </c>
      <c r="AB156" s="2">
        <v>1.3274532661452433E-2</v>
      </c>
      <c r="AC156" s="2">
        <v>5.9129682528828915E-4</v>
      </c>
      <c r="AD156" s="2">
        <v>2.8967108538177832E-3</v>
      </c>
      <c r="AE156" s="2">
        <v>7.9728043362602974E-3</v>
      </c>
      <c r="AF156" s="2">
        <v>1.0338379333376606E-2</v>
      </c>
      <c r="AG156" s="2">
        <f t="shared" si="14"/>
        <v>64.968926866924349</v>
      </c>
      <c r="AH156" s="2">
        <f t="shared" si="12"/>
        <v>23.102802399902636</v>
      </c>
      <c r="AI156" s="2">
        <f t="shared" si="13"/>
        <v>21.466380950204581</v>
      </c>
      <c r="AJ156" s="2">
        <f t="shared" si="11"/>
        <v>76.897197600097343</v>
      </c>
    </row>
    <row r="157" spans="1:36" s="1" customFormat="1" ht="12.75">
      <c r="A157" s="6" t="s">
        <v>32</v>
      </c>
      <c r="B157" s="1" t="s">
        <v>77</v>
      </c>
      <c r="C157" s="1" t="s">
        <v>4</v>
      </c>
      <c r="D157" s="1" t="s">
        <v>31</v>
      </c>
      <c r="E157" s="1" t="s">
        <v>1</v>
      </c>
      <c r="F157" s="1" t="s">
        <v>48</v>
      </c>
      <c r="G157" s="10">
        <v>7.0000000000000007E-2</v>
      </c>
      <c r="H157" s="10">
        <v>2.9279999999999999</v>
      </c>
      <c r="I157" s="10">
        <v>12.532</v>
      </c>
      <c r="J157" s="10">
        <v>14.991178084138545</v>
      </c>
      <c r="K157" s="10">
        <v>29.248815618385471</v>
      </c>
      <c r="L157" s="10">
        <f t="shared" si="10"/>
        <v>42.738002284437655</v>
      </c>
      <c r="M157" s="10">
        <v>2.93</v>
      </c>
      <c r="N157" s="10">
        <v>1.21</v>
      </c>
      <c r="O157" s="10">
        <v>32.953000000000003</v>
      </c>
      <c r="P157" s="10">
        <v>5.3999999999999999E-2</v>
      </c>
      <c r="Q157" s="10">
        <v>0.10199999999999999</v>
      </c>
      <c r="R157" s="10">
        <v>1.0349999999999999</v>
      </c>
      <c r="S157" s="10">
        <v>0.36299999999999999</v>
      </c>
      <c r="T157" s="10">
        <v>98.362993702524022</v>
      </c>
      <c r="U157" s="2">
        <v>2.4592169162747238E-3</v>
      </c>
      <c r="V157" s="2">
        <v>0.51888952845471426</v>
      </c>
      <c r="W157" s="2">
        <v>0.39631623035989699</v>
      </c>
      <c r="X157" s="2">
        <v>0.85933613912840567</v>
      </c>
      <c r="Y157" s="2">
        <v>0.15345285165611106</v>
      </c>
      <c r="Z157" s="2">
        <v>0.9153120312824865</v>
      </c>
      <c r="AA157" s="2">
        <v>7.7355396960418196E-2</v>
      </c>
      <c r="AB157" s="2">
        <v>3.6005587949909899E-2</v>
      </c>
      <c r="AC157" s="2">
        <v>7.4340953491319718E-4</v>
      </c>
      <c r="AD157" s="2">
        <v>2.8826871736850578E-3</v>
      </c>
      <c r="AE157" s="2">
        <v>2.6836285188940243E-2</v>
      </c>
      <c r="AF157" s="2">
        <v>1.0224750979335223E-2</v>
      </c>
      <c r="AG157" s="2">
        <f t="shared" si="14"/>
        <v>63.820320447162651</v>
      </c>
      <c r="AH157" s="2">
        <f t="shared" si="12"/>
        <v>15.151512610464389</v>
      </c>
      <c r="AI157" s="2">
        <f t="shared" si="13"/>
        <v>21.650498700636767</v>
      </c>
      <c r="AJ157" s="2">
        <f t="shared" si="11"/>
        <v>84.84848738953562</v>
      </c>
    </row>
    <row r="158" spans="1:36" s="1" customFormat="1" ht="12.75">
      <c r="A158" s="6" t="s">
        <v>32</v>
      </c>
      <c r="B158" s="1" t="s">
        <v>77</v>
      </c>
      <c r="C158" s="1" t="s">
        <v>4</v>
      </c>
      <c r="D158" s="1" t="s">
        <v>31</v>
      </c>
      <c r="E158" s="1" t="s">
        <v>1</v>
      </c>
      <c r="F158" s="1" t="s">
        <v>48</v>
      </c>
      <c r="G158" s="10">
        <v>2.5000000000000001E-2</v>
      </c>
      <c r="H158" s="10">
        <v>3.1739999999999999</v>
      </c>
      <c r="I158" s="10">
        <v>12.972</v>
      </c>
      <c r="J158" s="10">
        <v>14.477907474147528</v>
      </c>
      <c r="K158" s="10">
        <v>28.428660702005558</v>
      </c>
      <c r="L158" s="10">
        <f t="shared" si="10"/>
        <v>41.456002206222678</v>
      </c>
      <c r="M158" s="10">
        <v>4.859</v>
      </c>
      <c r="N158" s="10">
        <v>0.33400000000000002</v>
      </c>
      <c r="O158" s="10">
        <v>34.417999999999999</v>
      </c>
      <c r="P158" s="10">
        <v>4.8000000000000001E-2</v>
      </c>
      <c r="Q158" s="10">
        <v>0.1</v>
      </c>
      <c r="R158" s="10">
        <v>0.34</v>
      </c>
      <c r="S158" s="10">
        <v>0.37</v>
      </c>
      <c r="T158" s="10">
        <v>99.4985681761531</v>
      </c>
      <c r="U158" s="2">
        <v>8.5460864282205923E-4</v>
      </c>
      <c r="V158" s="2">
        <v>0.52262470402465988</v>
      </c>
      <c r="W158" s="2">
        <v>0.37242632048130164</v>
      </c>
      <c r="X158" s="2">
        <v>0.81271760246797109</v>
      </c>
      <c r="Y158" s="2">
        <v>0.24761828796516655</v>
      </c>
      <c r="Z158" s="2">
        <v>0.93022566433763498</v>
      </c>
      <c r="AA158" s="2">
        <v>8.1593383647963327E-2</v>
      </c>
      <c r="AB158" s="2">
        <v>9.670734892467496E-3</v>
      </c>
      <c r="AC158" s="2">
        <v>6.4298979314856674E-4</v>
      </c>
      <c r="AD158" s="2">
        <v>2.7499564642074416E-3</v>
      </c>
      <c r="AE158" s="2">
        <v>8.5780671202508665E-3</v>
      </c>
      <c r="AF158" s="2">
        <v>1.0140895633214827E-2</v>
      </c>
      <c r="AG158" s="2">
        <f t="shared" si="14"/>
        <v>64.027630414976514</v>
      </c>
      <c r="AH158" s="2">
        <f t="shared" si="12"/>
        <v>23.352815857625711</v>
      </c>
      <c r="AI158" s="2">
        <f t="shared" si="13"/>
        <v>20.403828239172451</v>
      </c>
      <c r="AJ158" s="2">
        <f t="shared" si="11"/>
        <v>76.647184142374286</v>
      </c>
    </row>
    <row r="159" spans="1:36" s="1" customFormat="1" ht="12.75">
      <c r="A159" s="6" t="s">
        <v>32</v>
      </c>
      <c r="B159" s="1" t="s">
        <v>77</v>
      </c>
      <c r="C159" s="1" t="s">
        <v>4</v>
      </c>
      <c r="D159" s="1" t="s">
        <v>31</v>
      </c>
      <c r="E159" s="1" t="s">
        <v>1</v>
      </c>
      <c r="F159" s="1" t="s">
        <v>48</v>
      </c>
      <c r="G159" s="10">
        <v>2.7E-2</v>
      </c>
      <c r="H159" s="10">
        <v>2.972</v>
      </c>
      <c r="I159" s="10">
        <v>12.616</v>
      </c>
      <c r="J159" s="10">
        <v>15.587873495257291</v>
      </c>
      <c r="K159" s="10">
        <v>28.405904217889184</v>
      </c>
      <c r="L159" s="10">
        <f t="shared" si="10"/>
        <v>42.432002375365364</v>
      </c>
      <c r="M159" s="10">
        <v>4.3440000000000003</v>
      </c>
      <c r="N159" s="10">
        <v>1.012</v>
      </c>
      <c r="O159" s="10">
        <v>34.098999999999997</v>
      </c>
      <c r="P159" s="10">
        <v>4.4999999999999998E-2</v>
      </c>
      <c r="Q159" s="10">
        <v>0.104</v>
      </c>
      <c r="R159" s="10">
        <v>0.33500000000000002</v>
      </c>
      <c r="S159" s="10">
        <v>0.377</v>
      </c>
      <c r="T159" s="10">
        <v>99.879777713146467</v>
      </c>
      <c r="U159" s="2">
        <v>9.2503545845082152E-4</v>
      </c>
      <c r="V159" s="2">
        <v>0.50941534064406613</v>
      </c>
      <c r="W159" s="2">
        <v>0.40187296065317335</v>
      </c>
      <c r="X159" s="2">
        <v>0.81387784895838489</v>
      </c>
      <c r="Y159" s="2">
        <v>0.22186713658639096</v>
      </c>
      <c r="Z159" s="2">
        <v>0.92365901688608409</v>
      </c>
      <c r="AA159" s="2">
        <v>7.6570973839637041E-2</v>
      </c>
      <c r="AB159" s="2">
        <v>2.9367086876572687E-2</v>
      </c>
      <c r="AC159" s="2">
        <v>6.0414710634095284E-4</v>
      </c>
      <c r="AD159" s="2">
        <v>2.8663320646843773E-3</v>
      </c>
      <c r="AE159" s="2">
        <v>8.4707657985077338E-3</v>
      </c>
      <c r="AF159" s="2">
        <v>1.0355791158638593E-2</v>
      </c>
      <c r="AG159" s="2">
        <f t="shared" si="14"/>
        <v>64.452972173612508</v>
      </c>
      <c r="AH159" s="2">
        <f t="shared" si="12"/>
        <v>21.421019621899926</v>
      </c>
      <c r="AI159" s="2">
        <f t="shared" si="13"/>
        <v>21.901062590235277</v>
      </c>
      <c r="AJ159" s="2">
        <f t="shared" si="11"/>
        <v>78.578980378100084</v>
      </c>
    </row>
    <row r="160" spans="1:36" s="1" customFormat="1" ht="12.75">
      <c r="A160" s="6" t="s">
        <v>32</v>
      </c>
      <c r="B160" s="1" t="s">
        <v>77</v>
      </c>
      <c r="C160" s="1" t="s">
        <v>4</v>
      </c>
      <c r="D160" s="1" t="s">
        <v>31</v>
      </c>
      <c r="E160" s="1" t="s">
        <v>1</v>
      </c>
      <c r="F160" s="1" t="s">
        <v>48</v>
      </c>
      <c r="G160" s="10">
        <v>3.5000000000000003E-2</v>
      </c>
      <c r="H160" s="10">
        <v>3.49</v>
      </c>
      <c r="I160" s="10">
        <v>12.824</v>
      </c>
      <c r="J160" s="10">
        <v>15.244968566209344</v>
      </c>
      <c r="K160" s="10">
        <v>27.994452871459398</v>
      </c>
      <c r="L160" s="10">
        <f t="shared" si="10"/>
        <v>41.712002323111641</v>
      </c>
      <c r="M160" s="10">
        <v>5.29</v>
      </c>
      <c r="N160" s="10">
        <v>0.32400000000000001</v>
      </c>
      <c r="O160" s="10">
        <v>33.180999999999997</v>
      </c>
      <c r="P160" s="10">
        <v>4.3999999999999997E-2</v>
      </c>
      <c r="Q160" s="10">
        <v>9.0999999999999998E-2</v>
      </c>
      <c r="R160" s="10">
        <v>0.27200000000000002</v>
      </c>
      <c r="S160" s="10">
        <v>0.376</v>
      </c>
      <c r="T160" s="10">
        <v>99.122421437668734</v>
      </c>
      <c r="U160" s="2">
        <v>1.1979716994916945E-3</v>
      </c>
      <c r="V160" s="2">
        <v>0.51731818620662473</v>
      </c>
      <c r="W160" s="2">
        <v>0.39265609661786549</v>
      </c>
      <c r="X160" s="2">
        <v>0.8013209406918006</v>
      </c>
      <c r="Y160" s="2">
        <v>0.26992476489921485</v>
      </c>
      <c r="Z160" s="2">
        <v>0.89793189829059761</v>
      </c>
      <c r="AA160" s="2">
        <v>8.9830680644355537E-2</v>
      </c>
      <c r="AB160" s="2">
        <v>9.3931068715882287E-3</v>
      </c>
      <c r="AC160" s="2">
        <v>5.9015590958062987E-4</v>
      </c>
      <c r="AD160" s="2">
        <v>2.5056387275110316E-3</v>
      </c>
      <c r="AE160" s="2">
        <v>6.871169616784573E-3</v>
      </c>
      <c r="AF160" s="2">
        <v>1.0318431282129352E-2</v>
      </c>
      <c r="AG160" s="2">
        <f t="shared" si="14"/>
        <v>63.446871201537093</v>
      </c>
      <c r="AH160" s="2">
        <f t="shared" si="12"/>
        <v>25.197278597284559</v>
      </c>
      <c r="AI160" s="2">
        <f t="shared" si="13"/>
        <v>21.718831470318964</v>
      </c>
      <c r="AJ160" s="2">
        <f t="shared" si="11"/>
        <v>74.802721402715449</v>
      </c>
    </row>
    <row r="161" spans="1:36" s="1" customFormat="1" ht="12.75">
      <c r="A161" s="6" t="s">
        <v>32</v>
      </c>
      <c r="B161" s="1" t="s">
        <v>77</v>
      </c>
      <c r="C161" s="1" t="s">
        <v>4</v>
      </c>
      <c r="D161" s="1" t="s">
        <v>31</v>
      </c>
      <c r="E161" s="1" t="s">
        <v>1</v>
      </c>
      <c r="F161" s="1" t="s">
        <v>48</v>
      </c>
      <c r="G161" s="10">
        <v>1.9E-2</v>
      </c>
      <c r="H161" s="10">
        <v>3.4990000000000001</v>
      </c>
      <c r="I161" s="10">
        <v>12.785</v>
      </c>
      <c r="J161" s="10">
        <v>15.236035235980466</v>
      </c>
      <c r="K161" s="10">
        <v>27.980491154903355</v>
      </c>
      <c r="L161" s="10">
        <f t="shared" si="10"/>
        <v>41.690002321750327</v>
      </c>
      <c r="M161" s="10">
        <v>5.3440000000000003</v>
      </c>
      <c r="N161" s="10">
        <v>0.307</v>
      </c>
      <c r="O161" s="10">
        <v>33.462000000000003</v>
      </c>
      <c r="P161" s="10">
        <v>3.3000000000000002E-2</v>
      </c>
      <c r="Q161" s="10">
        <v>0.1</v>
      </c>
      <c r="R161" s="10">
        <v>0.29399999999999998</v>
      </c>
      <c r="S161" s="10">
        <v>0.38300000000000001</v>
      </c>
      <c r="T161" s="10">
        <v>99.409526390883826</v>
      </c>
      <c r="U161" s="2">
        <v>6.4856396105514432E-4</v>
      </c>
      <c r="V161" s="2">
        <v>0.51434635504236148</v>
      </c>
      <c r="W161" s="2">
        <v>0.39136184017617781</v>
      </c>
      <c r="X161" s="2">
        <v>0.79874938925978045</v>
      </c>
      <c r="Y161" s="2">
        <v>0.27194069710859009</v>
      </c>
      <c r="Z161" s="2">
        <v>0.90308061782519322</v>
      </c>
      <c r="AA161" s="2">
        <v>8.9818108134872482E-2</v>
      </c>
      <c r="AB161" s="2">
        <v>8.8761232941811444E-3</v>
      </c>
      <c r="AC161" s="2">
        <v>4.4141666070167797E-4</v>
      </c>
      <c r="AD161" s="2">
        <v>2.7459824541596926E-3</v>
      </c>
      <c r="AE161" s="2">
        <v>7.406785932115109E-3</v>
      </c>
      <c r="AF161" s="2">
        <v>1.0482027688678248E-2</v>
      </c>
      <c r="AG161" s="2">
        <f t="shared" si="14"/>
        <v>63.712673394255887</v>
      </c>
      <c r="AH161" s="2">
        <f t="shared" si="12"/>
        <v>25.398637810402679</v>
      </c>
      <c r="AI161" s="2">
        <f t="shared" si="13"/>
        <v>21.636679603165785</v>
      </c>
      <c r="AJ161" s="2">
        <f t="shared" si="11"/>
        <v>74.60136218959731</v>
      </c>
    </row>
    <row r="162" spans="1:36" s="1" customFormat="1" ht="12.75">
      <c r="A162" s="6" t="s">
        <v>32</v>
      </c>
      <c r="B162" s="1" t="s">
        <v>77</v>
      </c>
      <c r="C162" s="1" t="s">
        <v>4</v>
      </c>
      <c r="D162" s="1" t="s">
        <v>31</v>
      </c>
      <c r="E162" s="1" t="s">
        <v>1</v>
      </c>
      <c r="F162" s="1" t="s">
        <v>48</v>
      </c>
      <c r="G162" s="10">
        <v>2.8000000000000001E-2</v>
      </c>
      <c r="H162" s="10">
        <v>3.3620000000000001</v>
      </c>
      <c r="I162" s="10">
        <v>12.683</v>
      </c>
      <c r="J162" s="10">
        <v>15.310336931628882</v>
      </c>
      <c r="K162" s="10">
        <v>29.300633882790191</v>
      </c>
      <c r="L162" s="10">
        <f t="shared" si="10"/>
        <v>43.077002333072819</v>
      </c>
      <c r="M162" s="10">
        <v>4.3840000000000003</v>
      </c>
      <c r="N162" s="10">
        <v>0.35399999999999998</v>
      </c>
      <c r="O162" s="10">
        <v>33.462000000000003</v>
      </c>
      <c r="P162" s="10">
        <v>4.7E-2</v>
      </c>
      <c r="Q162" s="10">
        <v>9.5000000000000001E-2</v>
      </c>
      <c r="R162" s="10">
        <v>0.36899999999999999</v>
      </c>
      <c r="S162" s="10">
        <v>0.372</v>
      </c>
      <c r="T162" s="10">
        <v>99.719970814419071</v>
      </c>
      <c r="U162" s="2">
        <v>9.6010631114373086E-4</v>
      </c>
      <c r="V162" s="2">
        <v>0.51255326962182923</v>
      </c>
      <c r="W162" s="2">
        <v>0.39505115778376987</v>
      </c>
      <c r="X162" s="2">
        <v>0.84022249199817312</v>
      </c>
      <c r="Y162" s="2">
        <v>0.22409924025025266</v>
      </c>
      <c r="Z162" s="2">
        <v>0.90716983991304312</v>
      </c>
      <c r="AA162" s="2">
        <v>8.6692145541903506E-2</v>
      </c>
      <c r="AB162" s="2">
        <v>1.0281353566288858E-2</v>
      </c>
      <c r="AC162" s="2">
        <v>6.3153106846173374E-4</v>
      </c>
      <c r="AD162" s="2">
        <v>2.6204956605933387E-3</v>
      </c>
      <c r="AE162" s="2">
        <v>9.3383664115109823E-3</v>
      </c>
      <c r="AF162" s="2">
        <v>1.0227077573774742E-2</v>
      </c>
      <c r="AG162" s="2">
        <f t="shared" si="14"/>
        <v>63.897659608446389</v>
      </c>
      <c r="AH162" s="2">
        <f t="shared" si="12"/>
        <v>21.055591881679735</v>
      </c>
      <c r="AI162" s="2">
        <f t="shared" si="13"/>
        <v>21.768611385892321</v>
      </c>
      <c r="AJ162" s="2">
        <f t="shared" si="11"/>
        <v>78.944408118320268</v>
      </c>
    </row>
    <row r="163" spans="1:36" s="1" customFormat="1" ht="12.75">
      <c r="A163" s="6" t="s">
        <v>32</v>
      </c>
      <c r="B163" s="1" t="s">
        <v>77</v>
      </c>
      <c r="C163" s="1" t="s">
        <v>4</v>
      </c>
      <c r="D163" s="1" t="s">
        <v>31</v>
      </c>
      <c r="E163" s="1" t="s">
        <v>1</v>
      </c>
      <c r="F163" s="1" t="s">
        <v>48</v>
      </c>
      <c r="G163" s="10">
        <v>2.9000000000000001E-2</v>
      </c>
      <c r="H163" s="10">
        <v>3.452</v>
      </c>
      <c r="I163" s="10">
        <v>12.813000000000001</v>
      </c>
      <c r="J163" s="10">
        <v>14.780104681404723</v>
      </c>
      <c r="K163" s="10">
        <v>27.692741188714315</v>
      </c>
      <c r="L163" s="10">
        <f t="shared" si="10"/>
        <v>40.992002252273132</v>
      </c>
      <c r="M163" s="10">
        <v>5.4029999999999996</v>
      </c>
      <c r="N163" s="10">
        <v>0.57499999999999996</v>
      </c>
      <c r="O163" s="10">
        <v>34.213999999999999</v>
      </c>
      <c r="P163" s="10">
        <v>0.05</v>
      </c>
      <c r="Q163" s="10">
        <v>9.7000000000000003E-2</v>
      </c>
      <c r="R163" s="10">
        <v>0.307</v>
      </c>
      <c r="S163" s="10">
        <v>0.39200000000000002</v>
      </c>
      <c r="T163" s="10">
        <v>99.754845870119041</v>
      </c>
      <c r="U163" s="2">
        <v>9.8591705049669103E-4</v>
      </c>
      <c r="V163" s="2">
        <v>0.51339180065860146</v>
      </c>
      <c r="W163" s="2">
        <v>0.37811785629694461</v>
      </c>
      <c r="X163" s="2">
        <v>0.78734363396717977</v>
      </c>
      <c r="Y163" s="2">
        <v>0.27383306821995512</v>
      </c>
      <c r="Z163" s="2">
        <v>0.91964803154165919</v>
      </c>
      <c r="AA163" s="2">
        <v>8.8253901922945702E-2</v>
      </c>
      <c r="AB163" s="2">
        <v>1.6557545738173446E-2</v>
      </c>
      <c r="AC163" s="2">
        <v>6.6611306742619372E-4</v>
      </c>
      <c r="AD163" s="2">
        <v>2.6528497911848781E-3</v>
      </c>
      <c r="AE163" s="2">
        <v>7.7030728674388083E-3</v>
      </c>
      <c r="AF163" s="2">
        <v>1.0685030437299757E-2</v>
      </c>
      <c r="AG163" s="2">
        <f t="shared" si="14"/>
        <v>64.174631498529251</v>
      </c>
      <c r="AH163" s="2">
        <f t="shared" si="12"/>
        <v>25.804662659439504</v>
      </c>
      <c r="AI163" s="2">
        <f t="shared" si="13"/>
        <v>20.877136137753148</v>
      </c>
      <c r="AJ163" s="2">
        <f t="shared" si="11"/>
        <v>74.195337340560513</v>
      </c>
    </row>
    <row r="164" spans="1:36" s="1" customFormat="1" ht="12.75">
      <c r="A164" s="6" t="s">
        <v>32</v>
      </c>
      <c r="B164" s="1" t="s">
        <v>77</v>
      </c>
      <c r="C164" s="1" t="s">
        <v>4</v>
      </c>
      <c r="D164" s="1" t="s">
        <v>31</v>
      </c>
      <c r="E164" s="1" t="s">
        <v>1</v>
      </c>
      <c r="F164" s="1" t="s">
        <v>48</v>
      </c>
      <c r="G164" s="10">
        <v>0.03</v>
      </c>
      <c r="H164" s="10">
        <v>2.496</v>
      </c>
      <c r="I164" s="10">
        <v>14.156000000000001</v>
      </c>
      <c r="J164" s="10">
        <v>13.854810485675712</v>
      </c>
      <c r="K164" s="10">
        <v>28.343328457264771</v>
      </c>
      <c r="L164" s="10">
        <f t="shared" si="10"/>
        <v>40.81000211127175</v>
      </c>
      <c r="M164" s="10">
        <v>4.6879999999999997</v>
      </c>
      <c r="N164" s="10">
        <v>0.34599999999999997</v>
      </c>
      <c r="O164" s="10">
        <v>35.253</v>
      </c>
      <c r="P164" s="10">
        <v>5.1999999999999998E-2</v>
      </c>
      <c r="Q164" s="10">
        <v>8.5000000000000006E-2</v>
      </c>
      <c r="R164" s="10">
        <v>0.48599999999999999</v>
      </c>
      <c r="S164" s="10">
        <v>0.36899999999999999</v>
      </c>
      <c r="T164" s="10">
        <v>100.10713894294048</v>
      </c>
      <c r="U164" s="2">
        <v>1.0155469378560411E-3</v>
      </c>
      <c r="V164" s="2">
        <v>0.5647744260619556</v>
      </c>
      <c r="W164" s="2">
        <v>0.35292842127202656</v>
      </c>
      <c r="X164" s="2">
        <v>0.80239015221133236</v>
      </c>
      <c r="Y164" s="2">
        <v>0.2365782935238773</v>
      </c>
      <c r="Z164" s="2">
        <v>0.94351811399156915</v>
      </c>
      <c r="AA164" s="2">
        <v>6.3539541473316433E-2</v>
      </c>
      <c r="AB164" s="2">
        <v>9.9206604226004958E-3</v>
      </c>
      <c r="AC164" s="2">
        <v>6.897912158763277E-4</v>
      </c>
      <c r="AD164" s="2">
        <v>2.3147080308158242E-3</v>
      </c>
      <c r="AE164" s="2">
        <v>1.2142224731939866E-2</v>
      </c>
      <c r="AF164" s="2">
        <v>1.0015034035256897E-2</v>
      </c>
      <c r="AG164" s="2">
        <f t="shared" si="14"/>
        <v>62.555378942475343</v>
      </c>
      <c r="AH164" s="2">
        <f t="shared" si="12"/>
        <v>22.770498420331368</v>
      </c>
      <c r="AI164" s="2">
        <f t="shared" si="13"/>
        <v>18.962198933149391</v>
      </c>
      <c r="AJ164" s="2">
        <f t="shared" si="11"/>
        <v>77.229501579668622</v>
      </c>
    </row>
    <row r="165" spans="1:36" s="1" customFormat="1" ht="12.75">
      <c r="A165" s="6" t="s">
        <v>32</v>
      </c>
      <c r="B165" s="1" t="s">
        <v>77</v>
      </c>
      <c r="C165" s="1" t="s">
        <v>4</v>
      </c>
      <c r="D165" s="1" t="s">
        <v>31</v>
      </c>
      <c r="E165" s="1" t="s">
        <v>1</v>
      </c>
      <c r="F165" s="1" t="s">
        <v>48</v>
      </c>
      <c r="G165" s="10">
        <v>4.4999999999999998E-2</v>
      </c>
      <c r="H165" s="10">
        <v>2.04</v>
      </c>
      <c r="I165" s="10">
        <v>15.128</v>
      </c>
      <c r="J165" s="10">
        <v>13.534296402157308</v>
      </c>
      <c r="K165" s="10">
        <v>26.523729645298044</v>
      </c>
      <c r="L165" s="10">
        <f t="shared" si="10"/>
        <v>38.702002062430061</v>
      </c>
      <c r="M165" s="10">
        <v>5.8</v>
      </c>
      <c r="N165" s="10">
        <v>0.314</v>
      </c>
      <c r="O165" s="10">
        <v>35.749000000000002</v>
      </c>
      <c r="P165" s="10">
        <v>4.7E-2</v>
      </c>
      <c r="Q165" s="10">
        <v>8.5000000000000006E-2</v>
      </c>
      <c r="R165" s="10">
        <v>0.32900000000000001</v>
      </c>
      <c r="S165" s="10">
        <v>0.36099999999999999</v>
      </c>
      <c r="T165" s="10">
        <v>99.909026047455356</v>
      </c>
      <c r="U165" s="2">
        <v>1.5071165026763085E-3</v>
      </c>
      <c r="V165" s="2">
        <v>0.59713365629548643</v>
      </c>
      <c r="W165" s="2">
        <v>0.34109652301372917</v>
      </c>
      <c r="X165" s="2">
        <v>0.74289065977107005</v>
      </c>
      <c r="Y165" s="2">
        <v>0.28958152485925109</v>
      </c>
      <c r="Z165" s="2">
        <v>0.94661552853996234</v>
      </c>
      <c r="AA165" s="2">
        <v>5.1378950418606885E-2</v>
      </c>
      <c r="AB165" s="2">
        <v>8.9073742281287754E-3</v>
      </c>
      <c r="AC165" s="2">
        <v>6.1683319758237918E-4</v>
      </c>
      <c r="AD165" s="2">
        <v>2.2900859573493702E-3</v>
      </c>
      <c r="AE165" s="2">
        <v>8.1323012971098591E-3</v>
      </c>
      <c r="AF165" s="2">
        <v>9.6936833821170253E-3</v>
      </c>
      <c r="AG165" s="2">
        <f t="shared" si="14"/>
        <v>61.319256899938956</v>
      </c>
      <c r="AH165" s="2">
        <f t="shared" si="12"/>
        <v>28.047392382094667</v>
      </c>
      <c r="AI165" s="2">
        <f t="shared" si="13"/>
        <v>18.096787529784542</v>
      </c>
      <c r="AJ165" s="2">
        <f t="shared" si="11"/>
        <v>71.952607617905329</v>
      </c>
    </row>
    <row r="166" spans="1:36" s="1" customFormat="1" ht="12.75">
      <c r="A166" s="6" t="s">
        <v>32</v>
      </c>
      <c r="B166" s="1" t="s">
        <v>77</v>
      </c>
      <c r="C166" s="1" t="s">
        <v>4</v>
      </c>
      <c r="D166" s="1" t="s">
        <v>31</v>
      </c>
      <c r="E166" s="1" t="s">
        <v>1</v>
      </c>
      <c r="F166" s="1" t="s">
        <v>48</v>
      </c>
      <c r="G166" s="10">
        <v>3.4000000000000002E-2</v>
      </c>
      <c r="H166" s="10">
        <v>1.3959999999999999</v>
      </c>
      <c r="I166" s="10">
        <v>15.276</v>
      </c>
      <c r="J166" s="10">
        <v>12.513072505773945</v>
      </c>
      <c r="K166" s="10">
        <v>26.800635241369992</v>
      </c>
      <c r="L166" s="10">
        <f t="shared" si="10"/>
        <v>38.060001906810385</v>
      </c>
      <c r="M166" s="10">
        <v>5.34</v>
      </c>
      <c r="N166" s="10">
        <v>0.32300000000000001</v>
      </c>
      <c r="O166" s="10">
        <v>37.942</v>
      </c>
      <c r="P166" s="10">
        <v>5.8000000000000003E-2</v>
      </c>
      <c r="Q166" s="10">
        <v>7.6999999999999999E-2</v>
      </c>
      <c r="R166" s="10">
        <v>0.35699999999999998</v>
      </c>
      <c r="S166" s="10">
        <v>0.35499999999999998</v>
      </c>
      <c r="T166" s="10">
        <v>100.41370774714395</v>
      </c>
      <c r="U166" s="2">
        <v>1.1360097796881687E-3</v>
      </c>
      <c r="V166" s="2">
        <v>0.60154555980336255</v>
      </c>
      <c r="W166" s="2">
        <v>0.3146113684113066</v>
      </c>
      <c r="X166" s="2">
        <v>0.74886621022398869</v>
      </c>
      <c r="Y166" s="2">
        <v>0.26598243385960285</v>
      </c>
      <c r="Z166" s="2">
        <v>1.0023024406208796</v>
      </c>
      <c r="AA166" s="2">
        <v>3.5075940166657181E-2</v>
      </c>
      <c r="AB166" s="2">
        <v>9.1409517103011872E-3</v>
      </c>
      <c r="AC166" s="2">
        <v>7.5939322168513067E-4</v>
      </c>
      <c r="AD166" s="2">
        <v>2.0696286357100614E-3</v>
      </c>
      <c r="AE166" s="2">
        <v>8.8034848330676482E-3</v>
      </c>
      <c r="AF166" s="2">
        <v>9.5099629130872641E-3</v>
      </c>
      <c r="AG166" s="2">
        <f t="shared" si="14"/>
        <v>62.493605401244722</v>
      </c>
      <c r="AH166" s="2">
        <f t="shared" si="12"/>
        <v>26.20907417182244</v>
      </c>
      <c r="AI166" s="2">
        <f t="shared" si="13"/>
        <v>16.399167661406711</v>
      </c>
      <c r="AJ166" s="2">
        <f t="shared" si="11"/>
        <v>73.790925828177564</v>
      </c>
    </row>
    <row r="167" spans="1:36" s="1" customFormat="1" ht="12.75">
      <c r="A167" s="6" t="s">
        <v>32</v>
      </c>
      <c r="B167" s="1" t="s">
        <v>77</v>
      </c>
      <c r="C167" s="1" t="s">
        <v>4</v>
      </c>
      <c r="D167" s="1" t="s">
        <v>31</v>
      </c>
      <c r="E167" s="1" t="s">
        <v>1</v>
      </c>
      <c r="F167" s="1" t="s">
        <v>48</v>
      </c>
      <c r="G167" s="10">
        <v>3.4000000000000002E-2</v>
      </c>
      <c r="H167" s="10">
        <v>1.2649999999999999</v>
      </c>
      <c r="I167" s="10">
        <v>15.349</v>
      </c>
      <c r="J167" s="10">
        <v>12.868310219852567</v>
      </c>
      <c r="K167" s="10">
        <v>26.38698944718255</v>
      </c>
      <c r="L167" s="10">
        <f t="shared" si="10"/>
        <v>37.966001960943444</v>
      </c>
      <c r="M167" s="10">
        <v>5.5030000000000001</v>
      </c>
      <c r="N167" s="10">
        <v>0.32100000000000001</v>
      </c>
      <c r="O167" s="10">
        <v>37.704000000000001</v>
      </c>
      <c r="P167" s="10">
        <v>5.6000000000000001E-2</v>
      </c>
      <c r="Q167" s="10">
        <v>6.8000000000000005E-2</v>
      </c>
      <c r="R167" s="10">
        <v>0.34799999999999998</v>
      </c>
      <c r="S167" s="10">
        <v>0.34100000000000003</v>
      </c>
      <c r="T167" s="10">
        <v>100.18829966703511</v>
      </c>
      <c r="U167" s="2">
        <v>1.1368205646159364E-3</v>
      </c>
      <c r="V167" s="2">
        <v>0.60485157089744535</v>
      </c>
      <c r="W167" s="2">
        <v>0.32377389042206639</v>
      </c>
      <c r="X167" s="2">
        <v>0.73783430164155672</v>
      </c>
      <c r="Y167" s="2">
        <v>0.27429700302871241</v>
      </c>
      <c r="Z167" s="2">
        <v>0.99672613498891272</v>
      </c>
      <c r="AA167" s="2">
        <v>3.1807114982419643E-2</v>
      </c>
      <c r="AB167" s="2">
        <v>9.0908350096363371E-3</v>
      </c>
      <c r="AC167" s="2">
        <v>7.3373054805555204E-4</v>
      </c>
      <c r="AD167" s="2">
        <v>1.8290284603174E-3</v>
      </c>
      <c r="AE167" s="2">
        <v>8.5876730030248292E-3</v>
      </c>
      <c r="AF167" s="2">
        <v>9.1414418346593643E-3</v>
      </c>
      <c r="AG167" s="2">
        <f t="shared" si="14"/>
        <v>62.234016577877902</v>
      </c>
      <c r="AH167" s="2">
        <f t="shared" si="12"/>
        <v>27.100930656232645</v>
      </c>
      <c r="AI167" s="2">
        <f t="shared" si="13"/>
        <v>16.816351415650768</v>
      </c>
      <c r="AJ167" s="2">
        <f t="shared" si="11"/>
        <v>72.899069343767351</v>
      </c>
    </row>
    <row r="168" spans="1:36" s="1" customFormat="1" ht="12.75">
      <c r="A168" s="6" t="s">
        <v>32</v>
      </c>
      <c r="B168" s="1" t="s">
        <v>77</v>
      </c>
      <c r="C168" s="1" t="s">
        <v>4</v>
      </c>
      <c r="D168" s="1" t="s">
        <v>31</v>
      </c>
      <c r="E168" s="1" t="s">
        <v>1</v>
      </c>
      <c r="F168" s="1" t="s">
        <v>48</v>
      </c>
      <c r="G168" s="10">
        <v>2.1999999999999999E-2</v>
      </c>
      <c r="H168" s="10">
        <v>1.556</v>
      </c>
      <c r="I168" s="10">
        <v>17.071000000000002</v>
      </c>
      <c r="J168" s="10">
        <v>12.51574796535364</v>
      </c>
      <c r="K168" s="10">
        <v>25.955227841006021</v>
      </c>
      <c r="L168" s="10">
        <f t="shared" si="10"/>
        <v>37.217001907218084</v>
      </c>
      <c r="M168" s="10">
        <v>6.1340000000000003</v>
      </c>
      <c r="N168" s="10">
        <v>0.314</v>
      </c>
      <c r="O168" s="10">
        <v>35.826000000000001</v>
      </c>
      <c r="P168" s="10">
        <v>4.2000000000000003E-2</v>
      </c>
      <c r="Q168" s="10">
        <v>7.9000000000000001E-2</v>
      </c>
      <c r="R168" s="10">
        <v>0.318</v>
      </c>
      <c r="S168" s="10">
        <v>0.33</v>
      </c>
      <c r="T168" s="10">
        <v>100.12097580635967</v>
      </c>
      <c r="U168" s="2">
        <v>7.2723487192815717E-4</v>
      </c>
      <c r="V168" s="2">
        <v>0.66506899208563519</v>
      </c>
      <c r="W168" s="2">
        <v>0.3113265230974574</v>
      </c>
      <c r="X168" s="2">
        <v>0.71751808927480432</v>
      </c>
      <c r="Y168" s="2">
        <v>0.30227646322082197</v>
      </c>
      <c r="Z168" s="2">
        <v>0.9363231292452161</v>
      </c>
      <c r="AA168" s="2">
        <v>3.8679634068432639E-2</v>
      </c>
      <c r="AB168" s="2">
        <v>8.7915895113370099E-3</v>
      </c>
      <c r="AC168" s="2">
        <v>5.4404757014710735E-4</v>
      </c>
      <c r="AD168" s="2">
        <v>2.1007658680217904E-3</v>
      </c>
      <c r="AE168" s="2">
        <v>7.7582252752593315E-3</v>
      </c>
      <c r="AF168" s="2">
        <v>8.7460765042820209E-3</v>
      </c>
      <c r="AG168" s="2">
        <f t="shared" si="14"/>
        <v>58.469322833128238</v>
      </c>
      <c r="AH168" s="2">
        <f t="shared" si="12"/>
        <v>29.6409176221912</v>
      </c>
      <c r="AI168" s="2">
        <f t="shared" si="13"/>
        <v>16.276650201760834</v>
      </c>
      <c r="AJ168" s="2">
        <f t="shared" si="11"/>
        <v>70.359082377808804</v>
      </c>
    </row>
    <row r="169" spans="1:36" s="1" customFormat="1" ht="12.75">
      <c r="A169" s="6" t="s">
        <v>32</v>
      </c>
      <c r="B169" s="1" t="s">
        <v>77</v>
      </c>
      <c r="C169" s="1" t="s">
        <v>4</v>
      </c>
      <c r="D169" s="1" t="s">
        <v>31</v>
      </c>
      <c r="E169" s="1" t="s">
        <v>1</v>
      </c>
      <c r="F169" s="1" t="s">
        <v>48</v>
      </c>
      <c r="G169" s="10">
        <v>4.2999999999999997E-2</v>
      </c>
      <c r="H169" s="10">
        <v>2.048</v>
      </c>
      <c r="I169" s="10">
        <v>14.33</v>
      </c>
      <c r="J169" s="10">
        <v>12.889874260419042</v>
      </c>
      <c r="K169" s="10">
        <v>27.893585947498853</v>
      </c>
      <c r="L169" s="10">
        <f t="shared" si="10"/>
        <v>39.492001964229487</v>
      </c>
      <c r="M169" s="10">
        <v>4.6070000000000002</v>
      </c>
      <c r="N169" s="10">
        <v>0.41</v>
      </c>
      <c r="O169" s="10">
        <v>36.218000000000004</v>
      </c>
      <c r="P169" s="10">
        <v>4.9000000000000002E-2</v>
      </c>
      <c r="Q169" s="10">
        <v>7.1999999999999995E-2</v>
      </c>
      <c r="R169" s="10">
        <v>0.376</v>
      </c>
      <c r="S169" s="10">
        <v>0.34499999999999997</v>
      </c>
      <c r="T169" s="10">
        <v>99.232460207917896</v>
      </c>
      <c r="U169" s="2">
        <v>1.4661548257210624E-3</v>
      </c>
      <c r="V169" s="2">
        <v>0.57585519834788101</v>
      </c>
      <c r="W169" s="2">
        <v>0.33072525272523767</v>
      </c>
      <c r="X169" s="2">
        <v>0.79537460860436182</v>
      </c>
      <c r="Y169" s="2">
        <v>0.23417370994066369</v>
      </c>
      <c r="Z169" s="2">
        <v>0.97636287610609385</v>
      </c>
      <c r="AA169" s="2">
        <v>5.2512425700228092E-2</v>
      </c>
      <c r="AB169" s="2">
        <v>1.1840798061644897E-2</v>
      </c>
      <c r="AC169" s="2">
        <v>6.5470103616690307E-4</v>
      </c>
      <c r="AD169" s="2">
        <v>1.9748877750345416E-3</v>
      </c>
      <c r="AE169" s="2">
        <v>9.4619897802815742E-3</v>
      </c>
      <c r="AF169" s="2">
        <v>9.4314353207526798E-3</v>
      </c>
      <c r="AG169" s="2">
        <f t="shared" si="14"/>
        <v>62.901140772346047</v>
      </c>
      <c r="AH169" s="2">
        <f t="shared" si="12"/>
        <v>22.745286036851752</v>
      </c>
      <c r="AI169" s="2">
        <f t="shared" si="13"/>
        <v>17.56427014830491</v>
      </c>
      <c r="AJ169" s="2">
        <f t="shared" si="11"/>
        <v>77.254713963148248</v>
      </c>
    </row>
    <row r="170" spans="1:36" s="1" customFormat="1" ht="12.75">
      <c r="A170" s="6" t="s">
        <v>32</v>
      </c>
      <c r="B170" s="1" t="s">
        <v>77</v>
      </c>
      <c r="C170" s="1" t="s">
        <v>4</v>
      </c>
      <c r="D170" s="1" t="s">
        <v>31</v>
      </c>
      <c r="E170" s="1" t="s">
        <v>1</v>
      </c>
      <c r="F170" s="1" t="s">
        <v>48</v>
      </c>
      <c r="G170" s="10">
        <v>3.3000000000000002E-2</v>
      </c>
      <c r="H170" s="10">
        <v>1.5</v>
      </c>
      <c r="I170" s="10">
        <v>15.028</v>
      </c>
      <c r="J170" s="10">
        <v>13.137011647825867</v>
      </c>
      <c r="K170" s="10">
        <v>26.677209709446661</v>
      </c>
      <c r="L170" s="10">
        <f t="shared" si="10"/>
        <v>38.498002001889631</v>
      </c>
      <c r="M170" s="10">
        <v>5.2949999999999999</v>
      </c>
      <c r="N170" s="10">
        <v>0.33400000000000002</v>
      </c>
      <c r="O170" s="10">
        <v>36.875</v>
      </c>
      <c r="P170" s="10">
        <v>4.9000000000000002E-2</v>
      </c>
      <c r="Q170" s="10">
        <v>7.2999999999999995E-2</v>
      </c>
      <c r="R170" s="10">
        <v>0.33900000000000002</v>
      </c>
      <c r="S170" s="10">
        <v>0.34</v>
      </c>
      <c r="T170" s="10">
        <v>99.631221357272523</v>
      </c>
      <c r="U170" s="2">
        <v>1.1122994808310574E-3</v>
      </c>
      <c r="V170" s="2">
        <v>0.59698676586210775</v>
      </c>
      <c r="W170" s="2">
        <v>0.33320512847349654</v>
      </c>
      <c r="X170" s="2">
        <v>0.75197636625267972</v>
      </c>
      <c r="Y170" s="2">
        <v>0.26606166505532008</v>
      </c>
      <c r="Z170" s="2">
        <v>0.98268706311471321</v>
      </c>
      <c r="AA170" s="2">
        <v>3.8020673251718824E-2</v>
      </c>
      <c r="AB170" s="2">
        <v>9.5354238160545342E-3</v>
      </c>
      <c r="AC170" s="2">
        <v>6.4720139443671465E-4</v>
      </c>
      <c r="AD170" s="2">
        <v>1.9793801067909448E-3</v>
      </c>
      <c r="AE170" s="2">
        <v>8.433167841407711E-3</v>
      </c>
      <c r="AF170" s="2">
        <v>9.1882759284895206E-3</v>
      </c>
      <c r="AG170" s="2">
        <f t="shared" si="14"/>
        <v>62.208225843129568</v>
      </c>
      <c r="AH170" s="2">
        <f t="shared" si="12"/>
        <v>26.134747118776858</v>
      </c>
      <c r="AI170" s="2">
        <f t="shared" si="13"/>
        <v>17.419038835453904</v>
      </c>
      <c r="AJ170" s="2">
        <f t="shared" si="11"/>
        <v>73.865252881223157</v>
      </c>
    </row>
    <row r="171" spans="1:36" s="1" customFormat="1" ht="12.75">
      <c r="A171" s="6" t="s">
        <v>32</v>
      </c>
      <c r="B171" s="1" t="s">
        <v>77</v>
      </c>
      <c r="C171" s="1" t="s">
        <v>4</v>
      </c>
      <c r="D171" s="1" t="s">
        <v>31</v>
      </c>
      <c r="E171" s="1" t="s">
        <v>1</v>
      </c>
      <c r="F171" s="1" t="s">
        <v>48</v>
      </c>
      <c r="G171" s="10">
        <v>1.4999999999999999E-2</v>
      </c>
      <c r="H171" s="10">
        <v>1.516</v>
      </c>
      <c r="I171" s="10">
        <v>14.920999999999999</v>
      </c>
      <c r="J171" s="10">
        <v>13.140377366593803</v>
      </c>
      <c r="K171" s="10">
        <v>26.84118120823198</v>
      </c>
      <c r="L171" s="10">
        <f t="shared" si="10"/>
        <v>38.665002002402524</v>
      </c>
      <c r="M171" s="10">
        <v>5.1669999999999998</v>
      </c>
      <c r="N171" s="10">
        <v>0.32600000000000001</v>
      </c>
      <c r="O171" s="10">
        <v>36.926000000000002</v>
      </c>
      <c r="P171" s="10">
        <v>4.3999999999999997E-2</v>
      </c>
      <c r="Q171" s="10">
        <v>7.0000000000000007E-2</v>
      </c>
      <c r="R171" s="10">
        <v>0.35</v>
      </c>
      <c r="S171" s="10">
        <v>0.32700000000000001</v>
      </c>
      <c r="T171" s="10">
        <v>99.599558574825778</v>
      </c>
      <c r="U171" s="2">
        <v>5.0648338186812508E-4</v>
      </c>
      <c r="V171" s="2">
        <v>0.59378277408868885</v>
      </c>
      <c r="W171" s="2">
        <v>0.33387897870750616</v>
      </c>
      <c r="X171" s="2">
        <v>0.7579342966030872</v>
      </c>
      <c r="Y171" s="2">
        <v>0.26008837929342998</v>
      </c>
      <c r="Z171" s="2">
        <v>0.98578367491543983</v>
      </c>
      <c r="AA171" s="2">
        <v>3.8494075324575036E-2</v>
      </c>
      <c r="AB171" s="2">
        <v>9.3234636213002358E-3</v>
      </c>
      <c r="AC171" s="2">
        <v>5.8218657621733573E-4</v>
      </c>
      <c r="AD171" s="2">
        <v>1.9013870328759132E-3</v>
      </c>
      <c r="AE171" s="2">
        <v>8.7221838524445348E-3</v>
      </c>
      <c r="AF171" s="2">
        <v>8.8525626935375221E-3</v>
      </c>
      <c r="AG171" s="2">
        <f t="shared" si="14"/>
        <v>62.408496681918514</v>
      </c>
      <c r="AH171" s="2">
        <f t="shared" si="12"/>
        <v>25.548387619596422</v>
      </c>
      <c r="AI171" s="2">
        <f t="shared" si="13"/>
        <v>17.449098567018201</v>
      </c>
      <c r="AJ171" s="2">
        <f t="shared" si="11"/>
        <v>74.451612380403574</v>
      </c>
    </row>
    <row r="172" spans="1:36" s="1" customFormat="1" ht="12.75">
      <c r="A172" s="6" t="s">
        <v>32</v>
      </c>
      <c r="B172" s="1" t="s">
        <v>77</v>
      </c>
      <c r="C172" s="1" t="s">
        <v>4</v>
      </c>
      <c r="D172" s="1" t="s">
        <v>31</v>
      </c>
      <c r="E172" s="1" t="s">
        <v>1</v>
      </c>
      <c r="F172" s="1" t="s">
        <v>48</v>
      </c>
      <c r="G172" s="10">
        <v>4.4999999999999998E-2</v>
      </c>
      <c r="H172" s="10">
        <v>1.321</v>
      </c>
      <c r="I172" s="10">
        <v>15.385999999999999</v>
      </c>
      <c r="J172" s="10">
        <v>12.619154545334519</v>
      </c>
      <c r="K172" s="10">
        <v>26.176181756448457</v>
      </c>
      <c r="L172" s="10">
        <f t="shared" si="10"/>
        <v>37.53100192297574</v>
      </c>
      <c r="M172" s="10">
        <v>5.7089999999999996</v>
      </c>
      <c r="N172" s="10">
        <v>0.32400000000000001</v>
      </c>
      <c r="O172" s="10">
        <v>37.872999999999998</v>
      </c>
      <c r="P172" s="10">
        <v>4.4999999999999998E-2</v>
      </c>
      <c r="Q172" s="10">
        <v>6.8000000000000005E-2</v>
      </c>
      <c r="R172" s="10">
        <v>0.30599999999999999</v>
      </c>
      <c r="S172" s="10">
        <v>0.32200000000000001</v>
      </c>
      <c r="T172" s="10">
        <v>100.14933630178297</v>
      </c>
      <c r="U172" s="2">
        <v>1.5025304395542922E-3</v>
      </c>
      <c r="V172" s="2">
        <v>0.60546942366956635</v>
      </c>
      <c r="W172" s="2">
        <v>0.31706501312700763</v>
      </c>
      <c r="X172" s="2">
        <v>0.7309254046920739</v>
      </c>
      <c r="Y172" s="2">
        <v>0.28417073715485264</v>
      </c>
      <c r="Z172" s="2">
        <v>0.99980634424041404</v>
      </c>
      <c r="AA172" s="2">
        <v>3.3169149218088965E-2</v>
      </c>
      <c r="AB172" s="2">
        <v>9.163080769284555E-3</v>
      </c>
      <c r="AC172" s="2">
        <v>5.8878786253198639E-4</v>
      </c>
      <c r="AD172" s="2">
        <v>1.8264938929421501E-3</v>
      </c>
      <c r="AE172" s="2">
        <v>7.5407656293738036E-3</v>
      </c>
      <c r="AF172" s="2">
        <v>8.6201327521153084E-3</v>
      </c>
      <c r="AG172" s="2">
        <f t="shared" si="14"/>
        <v>62.282528910414634</v>
      </c>
      <c r="AH172" s="2">
        <f t="shared" si="12"/>
        <v>27.994465296441327</v>
      </c>
      <c r="AI172" s="2">
        <f t="shared" si="13"/>
        <v>16.493694367549647</v>
      </c>
      <c r="AJ172" s="2">
        <f t="shared" si="11"/>
        <v>72.005534703558681</v>
      </c>
    </row>
    <row r="173" spans="1:36" s="1" customFormat="1" ht="12.75">
      <c r="A173" s="6" t="s">
        <v>32</v>
      </c>
      <c r="B173" s="1" t="s">
        <v>77</v>
      </c>
      <c r="C173" s="1" t="s">
        <v>4</v>
      </c>
      <c r="D173" s="1" t="s">
        <v>31</v>
      </c>
      <c r="E173" s="1" t="s">
        <v>1</v>
      </c>
      <c r="F173" s="1" t="s">
        <v>48</v>
      </c>
      <c r="G173" s="10">
        <v>4.1000000000000002E-2</v>
      </c>
      <c r="H173" s="10">
        <v>1.353</v>
      </c>
      <c r="I173" s="10">
        <v>16.024999999999999</v>
      </c>
      <c r="J173" s="10">
        <v>12.824284289223975</v>
      </c>
      <c r="K173" s="10">
        <v>26.272604338853377</v>
      </c>
      <c r="L173" s="10">
        <f t="shared" si="10"/>
        <v>37.812001954234532</v>
      </c>
      <c r="M173" s="10">
        <v>5.7130000000000001</v>
      </c>
      <c r="N173" s="10">
        <v>0.33</v>
      </c>
      <c r="O173" s="10">
        <v>36.92</v>
      </c>
      <c r="P173" s="10">
        <v>5.7000000000000002E-2</v>
      </c>
      <c r="Q173" s="10">
        <v>7.4999999999999997E-2</v>
      </c>
      <c r="R173" s="10">
        <v>0.32200000000000001</v>
      </c>
      <c r="S173" s="10">
        <v>0.32600000000000001</v>
      </c>
      <c r="T173" s="10">
        <v>100.20188862807734</v>
      </c>
      <c r="U173" s="2">
        <v>1.3645327783978563E-3</v>
      </c>
      <c r="V173" s="2">
        <v>0.62857032901876342</v>
      </c>
      <c r="W173" s="2">
        <v>0.32117412555393293</v>
      </c>
      <c r="X173" s="2">
        <v>0.73123881363787624</v>
      </c>
      <c r="Y173" s="2">
        <v>0.28344766619684986</v>
      </c>
      <c r="Z173" s="2">
        <v>0.97148751422611757</v>
      </c>
      <c r="AA173" s="2">
        <v>3.3862472214400974E-2</v>
      </c>
      <c r="AB173" s="2">
        <v>9.3025024914236663E-3</v>
      </c>
      <c r="AC173" s="2">
        <v>7.4337943280445575E-4</v>
      </c>
      <c r="AD173" s="2">
        <v>2.0079825102396484E-3</v>
      </c>
      <c r="AE173" s="2">
        <v>7.9093216735233833E-3</v>
      </c>
      <c r="AF173" s="2">
        <v>8.6989139156435531E-3</v>
      </c>
      <c r="AG173" s="2">
        <f t="shared" si="14"/>
        <v>60.715774640744414</v>
      </c>
      <c r="AH173" s="2">
        <f t="shared" si="12"/>
        <v>27.934507045271587</v>
      </c>
      <c r="AI173" s="2">
        <f t="shared" si="13"/>
        <v>16.717092509903235</v>
      </c>
      <c r="AJ173" s="2">
        <f t="shared" si="11"/>
        <v>72.065492954728398</v>
      </c>
    </row>
    <row r="174" spans="1:36" s="1" customFormat="1" ht="12.75">
      <c r="A174" s="6" t="s">
        <v>32</v>
      </c>
      <c r="B174" s="1" t="s">
        <v>77</v>
      </c>
      <c r="C174" s="1" t="s">
        <v>4</v>
      </c>
      <c r="D174" s="1" t="s">
        <v>31</v>
      </c>
      <c r="E174" s="1" t="s">
        <v>1</v>
      </c>
      <c r="F174" s="1" t="s">
        <v>48</v>
      </c>
      <c r="G174" s="10">
        <v>1.7999999999999999E-2</v>
      </c>
      <c r="H174" s="10">
        <v>1.393</v>
      </c>
      <c r="I174" s="10">
        <v>15.853</v>
      </c>
      <c r="J174" s="10">
        <v>12.674609388049062</v>
      </c>
      <c r="K174" s="10">
        <v>26.427283036412479</v>
      </c>
      <c r="L174" s="10">
        <f t="shared" si="10"/>
        <v>37.832001931426248</v>
      </c>
      <c r="M174" s="10">
        <v>5.6479999999999997</v>
      </c>
      <c r="N174" s="10">
        <v>0.315</v>
      </c>
      <c r="O174" s="10">
        <v>37.326000000000001</v>
      </c>
      <c r="P174" s="10">
        <v>0.05</v>
      </c>
      <c r="Q174" s="10">
        <v>8.2000000000000003E-2</v>
      </c>
      <c r="R174" s="10">
        <v>0.315</v>
      </c>
      <c r="S174" s="10">
        <v>0.32</v>
      </c>
      <c r="T174" s="10">
        <v>100.37189242446152</v>
      </c>
      <c r="U174" s="2">
        <v>5.9889924665712762E-4</v>
      </c>
      <c r="V174" s="2">
        <v>0.62165358710446361</v>
      </c>
      <c r="W174" s="2">
        <v>0.31733877663262444</v>
      </c>
      <c r="X174" s="2">
        <v>0.73534267687566879</v>
      </c>
      <c r="Y174" s="2">
        <v>0.28014604477901089</v>
      </c>
      <c r="Z174" s="2">
        <v>0.98190196349867143</v>
      </c>
      <c r="AA174" s="2">
        <v>3.4854040162366338E-2</v>
      </c>
      <c r="AB174" s="2">
        <v>8.8772316874260269E-3</v>
      </c>
      <c r="AC174" s="2">
        <v>6.5190878820226375E-4</v>
      </c>
      <c r="AD174" s="2">
        <v>2.1947934756143994E-3</v>
      </c>
      <c r="AE174" s="2">
        <v>7.735262683989867E-3</v>
      </c>
      <c r="AF174" s="2">
        <v>8.5364746922683889E-3</v>
      </c>
      <c r="AG174" s="2">
        <f t="shared" si="14"/>
        <v>61.232800019266861</v>
      </c>
      <c r="AH174" s="2">
        <f t="shared" si="12"/>
        <v>27.587312276844319</v>
      </c>
      <c r="AI174" s="2">
        <f t="shared" si="13"/>
        <v>16.520366171797026</v>
      </c>
      <c r="AJ174" s="2">
        <f t="shared" si="11"/>
        <v>72.412687723155685</v>
      </c>
    </row>
    <row r="175" spans="1:36" s="1" customFormat="1" ht="12.75">
      <c r="A175" s="6" t="s">
        <v>32</v>
      </c>
      <c r="B175" s="1" t="s">
        <v>77</v>
      </c>
      <c r="C175" s="1" t="s">
        <v>4</v>
      </c>
      <c r="D175" s="1" t="s">
        <v>31</v>
      </c>
      <c r="E175" s="1" t="s">
        <v>1</v>
      </c>
      <c r="F175" s="1" t="s">
        <v>48</v>
      </c>
      <c r="G175" s="10">
        <v>2.5999999999999999E-2</v>
      </c>
      <c r="H175" s="10">
        <v>1.7729999999999999</v>
      </c>
      <c r="I175" s="10">
        <v>15.285</v>
      </c>
      <c r="J175" s="10">
        <v>13.257663488566111</v>
      </c>
      <c r="K175" s="10">
        <v>27.026646198520982</v>
      </c>
      <c r="L175" s="10">
        <f t="shared" si="10"/>
        <v>38.956002020275228</v>
      </c>
      <c r="M175" s="10">
        <v>5.2649999999999997</v>
      </c>
      <c r="N175" s="10">
        <v>0.33800000000000002</v>
      </c>
      <c r="O175" s="10">
        <v>36.024000000000001</v>
      </c>
      <c r="P175" s="10">
        <v>5.0999999999999997E-2</v>
      </c>
      <c r="Q175" s="10">
        <v>7.3999999999999996E-2</v>
      </c>
      <c r="R175" s="10">
        <v>0.34100000000000003</v>
      </c>
      <c r="S175" s="10">
        <v>0.33400000000000002</v>
      </c>
      <c r="T175" s="10">
        <v>99.744309687087096</v>
      </c>
      <c r="U175" s="2">
        <v>8.7470157235978432E-4</v>
      </c>
      <c r="V175" s="2">
        <v>0.6060489804727337</v>
      </c>
      <c r="W175" s="2">
        <v>0.33563005814647895</v>
      </c>
      <c r="X175" s="2">
        <v>0.76038704610229901</v>
      </c>
      <c r="Y175" s="2">
        <v>0.2640544435852597</v>
      </c>
      <c r="Z175" s="2">
        <v>0.95819501752762348</v>
      </c>
      <c r="AA175" s="2">
        <v>4.4855535317549239E-2</v>
      </c>
      <c r="AB175" s="2">
        <v>9.6313906612559962E-3</v>
      </c>
      <c r="AC175" s="2">
        <v>6.7234519424569849E-4</v>
      </c>
      <c r="AD175" s="2">
        <v>2.0027042774885618E-3</v>
      </c>
      <c r="AE175" s="2">
        <v>8.4668952993351386E-3</v>
      </c>
      <c r="AF175" s="2">
        <v>9.0090779200292324E-3</v>
      </c>
      <c r="AG175" s="2">
        <f t="shared" si="14"/>
        <v>61.256109580891909</v>
      </c>
      <c r="AH175" s="2">
        <f t="shared" si="12"/>
        <v>25.775453868604334</v>
      </c>
      <c r="AI175" s="2">
        <f t="shared" si="13"/>
        <v>17.665910909230238</v>
      </c>
      <c r="AJ175" s="2">
        <f t="shared" si="11"/>
        <v>74.22454613139567</v>
      </c>
    </row>
    <row r="176" spans="1:36" s="1" customFormat="1" ht="12.75">
      <c r="A176" s="6" t="s">
        <v>32</v>
      </c>
      <c r="B176" s="1" t="s">
        <v>77</v>
      </c>
      <c r="C176" s="1" t="s">
        <v>4</v>
      </c>
      <c r="D176" s="1" t="s">
        <v>31</v>
      </c>
      <c r="E176" s="1" t="s">
        <v>1</v>
      </c>
      <c r="F176" s="1" t="s">
        <v>48</v>
      </c>
      <c r="G176" s="10">
        <v>1.6E-2</v>
      </c>
      <c r="H176" s="10">
        <v>1.7729999999999999</v>
      </c>
      <c r="I176" s="10">
        <v>15.119</v>
      </c>
      <c r="J176" s="10">
        <v>13.155600307514293</v>
      </c>
      <c r="K176" s="10">
        <v>27.099483481758821</v>
      </c>
      <c r="L176" s="10">
        <f t="shared" si="10"/>
        <v>38.937002004722274</v>
      </c>
      <c r="M176" s="10">
        <v>5.274</v>
      </c>
      <c r="N176" s="10">
        <v>0.32900000000000001</v>
      </c>
      <c r="O176" s="10">
        <v>36.58</v>
      </c>
      <c r="P176" s="10">
        <v>4.3999999999999997E-2</v>
      </c>
      <c r="Q176" s="10">
        <v>7.6999999999999999E-2</v>
      </c>
      <c r="R176" s="10">
        <v>0.34</v>
      </c>
      <c r="S176" s="10">
        <v>0.33200000000000002</v>
      </c>
      <c r="T176" s="10">
        <v>100.09508378927312</v>
      </c>
      <c r="U176" s="2">
        <v>5.3695037275769853E-4</v>
      </c>
      <c r="V176" s="2">
        <v>0.59798866958960439</v>
      </c>
      <c r="W176" s="2">
        <v>0.33222486483895719</v>
      </c>
      <c r="X176" s="2">
        <v>0.76055595798746567</v>
      </c>
      <c r="Y176" s="2">
        <v>0.2638534861030426</v>
      </c>
      <c r="Z176" s="2">
        <v>0.97058434423022588</v>
      </c>
      <c r="AA176" s="2">
        <v>4.4744911180442305E-2</v>
      </c>
      <c r="AB176" s="2">
        <v>9.3518127565116321E-3</v>
      </c>
      <c r="AC176" s="2">
        <v>5.7863195202736593E-4</v>
      </c>
      <c r="AD176" s="2">
        <v>2.0787556238328212E-3</v>
      </c>
      <c r="AE176" s="2">
        <v>8.4212456054546681E-3</v>
      </c>
      <c r="AF176" s="2">
        <v>8.9330459180560692E-3</v>
      </c>
      <c r="AG176" s="2">
        <f t="shared" si="14"/>
        <v>61.876899301399639</v>
      </c>
      <c r="AH176" s="2">
        <f t="shared" si="12"/>
        <v>25.756643266530713</v>
      </c>
      <c r="AI176" s="2">
        <f t="shared" si="13"/>
        <v>17.478179482890457</v>
      </c>
      <c r="AJ176" s="2">
        <f t="shared" si="11"/>
        <v>74.243356733469284</v>
      </c>
    </row>
    <row r="177" spans="1:36" s="1" customFormat="1" ht="12.75">
      <c r="A177" s="6" t="s">
        <v>32</v>
      </c>
      <c r="B177" s="1" t="s">
        <v>77</v>
      </c>
      <c r="C177" s="1" t="s">
        <v>4</v>
      </c>
      <c r="D177" s="1" t="s">
        <v>31</v>
      </c>
      <c r="E177" s="1" t="s">
        <v>1</v>
      </c>
      <c r="F177" s="1" t="s">
        <v>48</v>
      </c>
      <c r="G177" s="10">
        <v>0.05</v>
      </c>
      <c r="H177" s="10">
        <v>2.1179999999999999</v>
      </c>
      <c r="I177" s="10">
        <v>13.936</v>
      </c>
      <c r="J177" s="10">
        <v>13.018582249709667</v>
      </c>
      <c r="K177" s="10">
        <v>27.472773448362105</v>
      </c>
      <c r="L177" s="10">
        <f t="shared" si="10"/>
        <v>39.187001983842713</v>
      </c>
      <c r="M177" s="10">
        <v>4.9779999999999998</v>
      </c>
      <c r="N177" s="10">
        <v>0.64500000000000002</v>
      </c>
      <c r="O177" s="10">
        <v>37.283999999999999</v>
      </c>
      <c r="P177" s="10">
        <v>4.7E-2</v>
      </c>
      <c r="Q177" s="10">
        <v>7.8E-2</v>
      </c>
      <c r="R177" s="10">
        <v>0.318</v>
      </c>
      <c r="S177" s="10">
        <v>0.35399999999999998</v>
      </c>
      <c r="T177" s="10">
        <v>100.25235569807177</v>
      </c>
      <c r="U177" s="2">
        <v>1.6875048967402878E-3</v>
      </c>
      <c r="V177" s="2">
        <v>0.55433065701453454</v>
      </c>
      <c r="W177" s="2">
        <v>0.33063286942386505</v>
      </c>
      <c r="X177" s="2">
        <v>0.77541381846198265</v>
      </c>
      <c r="Y177" s="2">
        <v>0.25046005707852426</v>
      </c>
      <c r="Z177" s="2">
        <v>0.99488515749556194</v>
      </c>
      <c r="AA177" s="2">
        <v>5.3755355997726122E-2</v>
      </c>
      <c r="AB177" s="2">
        <v>1.8438283627917586E-2</v>
      </c>
      <c r="AC177" s="2">
        <v>6.21596363379624E-4</v>
      </c>
      <c r="AD177" s="2">
        <v>2.1177182852972478E-3</v>
      </c>
      <c r="AE177" s="2">
        <v>7.9210984027941449E-3</v>
      </c>
      <c r="AF177" s="2">
        <v>9.5791200601529781E-3</v>
      </c>
      <c r="AG177" s="2">
        <f t="shared" si="14"/>
        <v>64.218629075263564</v>
      </c>
      <c r="AH177" s="2">
        <f t="shared" si="12"/>
        <v>24.414312816627987</v>
      </c>
      <c r="AI177" s="2">
        <f t="shared" si="13"/>
        <v>17.588270388441547</v>
      </c>
      <c r="AJ177" s="2">
        <f t="shared" si="11"/>
        <v>75.585687183372002</v>
      </c>
    </row>
    <row r="178" spans="1:36" s="1" customFormat="1" ht="12.75">
      <c r="A178" s="6" t="s">
        <v>33</v>
      </c>
      <c r="B178" s="1" t="s">
        <v>77</v>
      </c>
      <c r="C178" s="1" t="s">
        <v>4</v>
      </c>
      <c r="D178" s="1" t="s">
        <v>31</v>
      </c>
      <c r="E178" s="1" t="s">
        <v>1</v>
      </c>
      <c r="F178" s="1" t="s">
        <v>48</v>
      </c>
      <c r="G178" s="10">
        <v>0.112</v>
      </c>
      <c r="H178" s="10">
        <v>0.85799999999999998</v>
      </c>
      <c r="I178" s="10">
        <v>8.6539999999999999</v>
      </c>
      <c r="J178" s="10">
        <v>24.989323934195163</v>
      </c>
      <c r="K178" s="10">
        <v>26.6384023886351</v>
      </c>
      <c r="L178" s="10">
        <f t="shared" si="10"/>
        <v>49.124003808009775</v>
      </c>
      <c r="M178" s="10">
        <v>4.1959999999999997</v>
      </c>
      <c r="N178" s="10">
        <v>0.33200000000000002</v>
      </c>
      <c r="O178" s="10">
        <v>32.723999999999997</v>
      </c>
      <c r="P178" s="10">
        <v>3.6999999999999998E-2</v>
      </c>
      <c r="Q178" s="10">
        <v>0.11</v>
      </c>
      <c r="R178" s="10">
        <v>0.183</v>
      </c>
      <c r="S178" s="10">
        <v>0.28499999999999998</v>
      </c>
      <c r="T178" s="10">
        <v>99.081726322830264</v>
      </c>
      <c r="U178" s="2">
        <v>3.9567614516696561E-3</v>
      </c>
      <c r="V178" s="2">
        <v>0.36032505270832504</v>
      </c>
      <c r="W178" s="2">
        <v>0.6643296707745685</v>
      </c>
      <c r="X178" s="2">
        <v>0.78702044450499131</v>
      </c>
      <c r="Y178" s="2">
        <v>0.22098656452343407</v>
      </c>
      <c r="Z178" s="2">
        <v>0.91403672245354872</v>
      </c>
      <c r="AA178" s="2">
        <v>2.2794490131992005E-2</v>
      </c>
      <c r="AB178" s="2">
        <v>9.934492088153014E-3</v>
      </c>
      <c r="AC178" s="2">
        <v>5.1222307504013179E-4</v>
      </c>
      <c r="AD178" s="2">
        <v>3.1261734968776973E-3</v>
      </c>
      <c r="AE178" s="2">
        <v>4.771513821416681E-3</v>
      </c>
      <c r="AF178" s="2">
        <v>8.0726109454001549E-3</v>
      </c>
      <c r="AG178" s="2">
        <f t="shared" si="14"/>
        <v>71.725058006973313</v>
      </c>
      <c r="AH178" s="2">
        <f t="shared" si="12"/>
        <v>21.923117849788913</v>
      </c>
      <c r="AI178" s="2">
        <f t="shared" si="13"/>
        <v>34.266910919064721</v>
      </c>
      <c r="AJ178" s="2">
        <f t="shared" si="11"/>
        <v>78.076882150211077</v>
      </c>
    </row>
    <row r="179" spans="1:36" s="1" customFormat="1" ht="12.75">
      <c r="A179" s="6" t="s">
        <v>33</v>
      </c>
      <c r="B179" s="1" t="s">
        <v>77</v>
      </c>
      <c r="C179" s="1" t="s">
        <v>4</v>
      </c>
      <c r="D179" s="1" t="s">
        <v>31</v>
      </c>
      <c r="E179" s="1" t="s">
        <v>1</v>
      </c>
      <c r="F179" s="1" t="s">
        <v>48</v>
      </c>
      <c r="G179" s="10">
        <v>0.12</v>
      </c>
      <c r="H179" s="10">
        <v>0.86899999999999999</v>
      </c>
      <c r="I179" s="10">
        <v>8.5069999999999997</v>
      </c>
      <c r="J179" s="10">
        <v>25.465962433255033</v>
      </c>
      <c r="K179" s="10">
        <v>26.743519177381852</v>
      </c>
      <c r="L179" s="10">
        <f t="shared" si="10"/>
        <v>49.658003880642539</v>
      </c>
      <c r="M179" s="10">
        <v>4.0549999999999997</v>
      </c>
      <c r="N179" s="10">
        <v>0.35699999999999998</v>
      </c>
      <c r="O179" s="10">
        <v>32.18</v>
      </c>
      <c r="P179" s="10">
        <v>3.6999999999999998E-2</v>
      </c>
      <c r="Q179" s="10">
        <v>0.109</v>
      </c>
      <c r="R179" s="10">
        <v>0.19400000000000001</v>
      </c>
      <c r="S179" s="10">
        <v>0.27500000000000002</v>
      </c>
      <c r="T179" s="10">
        <v>98.875481610636882</v>
      </c>
      <c r="U179" s="2">
        <v>4.255937878199746E-3</v>
      </c>
      <c r="V179" s="2">
        <v>0.35558725748739783</v>
      </c>
      <c r="W179" s="2">
        <v>0.67964390376015082</v>
      </c>
      <c r="X179" s="2">
        <v>0.79321073579142987</v>
      </c>
      <c r="Y179" s="2">
        <v>0.21439440041999119</v>
      </c>
      <c r="Z179" s="2">
        <v>0.9023509687740463</v>
      </c>
      <c r="AA179" s="2">
        <v>2.3176857989283178E-2</v>
      </c>
      <c r="AB179" s="2">
        <v>1.0724276172498187E-2</v>
      </c>
      <c r="AC179" s="2">
        <v>5.1422279883697709E-4</v>
      </c>
      <c r="AD179" s="2">
        <v>3.1098473981130614E-3</v>
      </c>
      <c r="AE179" s="2">
        <v>5.0780738813303748E-3</v>
      </c>
      <c r="AF179" s="2">
        <v>7.819771180295032E-3</v>
      </c>
      <c r="AG179" s="2">
        <f t="shared" si="14"/>
        <v>71.732534232289552</v>
      </c>
      <c r="AH179" s="2">
        <f t="shared" si="12"/>
        <v>21.277620837276658</v>
      </c>
      <c r="AI179" s="2">
        <f t="shared" si="13"/>
        <v>35.07690813357037</v>
      </c>
      <c r="AJ179" s="2">
        <f t="shared" si="11"/>
        <v>78.722379162723342</v>
      </c>
    </row>
    <row r="180" spans="1:36" s="1" customFormat="1" ht="12.75">
      <c r="A180" s="6" t="s">
        <v>33</v>
      </c>
      <c r="B180" s="1" t="s">
        <v>77</v>
      </c>
      <c r="C180" s="1" t="s">
        <v>4</v>
      </c>
      <c r="D180" s="1" t="s">
        <v>31</v>
      </c>
      <c r="E180" s="1" t="s">
        <v>1</v>
      </c>
      <c r="F180" s="1" t="s">
        <v>48</v>
      </c>
      <c r="G180" s="10">
        <v>0.13100000000000001</v>
      </c>
      <c r="H180" s="10">
        <v>0.874</v>
      </c>
      <c r="I180" s="10">
        <v>8.2829999999999995</v>
      </c>
      <c r="J180" s="10">
        <v>26.304748568990775</v>
      </c>
      <c r="K180" s="10">
        <v>26.79277256719698</v>
      </c>
      <c r="L180" s="10">
        <f t="shared" si="10"/>
        <v>50.462004008461363</v>
      </c>
      <c r="M180" s="10">
        <v>4.1310000000000002</v>
      </c>
      <c r="N180" s="10">
        <v>0.34599999999999997</v>
      </c>
      <c r="O180" s="10">
        <v>32.017000000000003</v>
      </c>
      <c r="P180" s="10">
        <v>4.3999999999999997E-2</v>
      </c>
      <c r="Q180" s="10">
        <v>0.121</v>
      </c>
      <c r="R180" s="10">
        <v>0.17699999999999999</v>
      </c>
      <c r="S180" s="10">
        <v>0.27300000000000002</v>
      </c>
      <c r="T180" s="10">
        <v>99.450521136187746</v>
      </c>
      <c r="U180" s="2">
        <v>4.6243505775676692E-3</v>
      </c>
      <c r="V180" s="2">
        <v>0.34460600369715944</v>
      </c>
      <c r="W180" s="2">
        <v>0.6987485311162035</v>
      </c>
      <c r="X180" s="2">
        <v>0.79095742440257455</v>
      </c>
      <c r="Y180" s="2">
        <v>0.21739181872920577</v>
      </c>
      <c r="Z180" s="2">
        <v>0.89358425206160108</v>
      </c>
      <c r="AA180" s="2">
        <v>2.3201263540589982E-2</v>
      </c>
      <c r="AB180" s="2">
        <v>1.034525722389759E-2</v>
      </c>
      <c r="AC180" s="2">
        <v>6.0865010536269087E-4</v>
      </c>
      <c r="AD180" s="2">
        <v>3.43608083450656E-3</v>
      </c>
      <c r="AE180" s="2">
        <v>4.6114337409241873E-3</v>
      </c>
      <c r="AF180" s="2">
        <v>7.7266176098451803E-3</v>
      </c>
      <c r="AG180" s="2">
        <f t="shared" si="14"/>
        <v>72.168574086703217</v>
      </c>
      <c r="AH180" s="2">
        <f t="shared" si="12"/>
        <v>21.559179045349367</v>
      </c>
      <c r="AI180" s="2">
        <f t="shared" si="13"/>
        <v>36.074889710043799</v>
      </c>
      <c r="AJ180" s="2">
        <f t="shared" si="11"/>
        <v>78.440820954650619</v>
      </c>
    </row>
    <row r="181" spans="1:36" s="1" customFormat="1" ht="12.75">
      <c r="A181" s="6" t="s">
        <v>33</v>
      </c>
      <c r="B181" s="1" t="s">
        <v>77</v>
      </c>
      <c r="C181" s="1" t="s">
        <v>4</v>
      </c>
      <c r="D181" s="1" t="s">
        <v>31</v>
      </c>
      <c r="E181" s="1" t="s">
        <v>1</v>
      </c>
      <c r="F181" s="1" t="s">
        <v>48</v>
      </c>
      <c r="G181" s="10">
        <v>0.126</v>
      </c>
      <c r="H181" s="10">
        <v>0.55800000000000005</v>
      </c>
      <c r="I181" s="10">
        <v>9.0060000000000002</v>
      </c>
      <c r="J181" s="10">
        <v>28.191148888476576</v>
      </c>
      <c r="K181" s="10">
        <v>28.3653741649991</v>
      </c>
      <c r="L181" s="10">
        <f t="shared" si="10"/>
        <v>53.73200429592135</v>
      </c>
      <c r="M181" s="10">
        <v>2.8039999999999998</v>
      </c>
      <c r="N181" s="10">
        <v>0.38500000000000001</v>
      </c>
      <c r="O181" s="10">
        <v>28.952000000000002</v>
      </c>
      <c r="P181" s="10">
        <v>5.6000000000000001E-2</v>
      </c>
      <c r="Q181" s="10">
        <v>0.11799999999999999</v>
      </c>
      <c r="R181" s="10">
        <v>0.23699999999999999</v>
      </c>
      <c r="S181" s="10">
        <v>0.23</v>
      </c>
      <c r="T181" s="10">
        <v>98.972523053475669</v>
      </c>
      <c r="U181" s="2">
        <v>4.5013971475388629E-3</v>
      </c>
      <c r="V181" s="2">
        <v>0.37919661477137001</v>
      </c>
      <c r="W181" s="2">
        <v>0.75787373978719652</v>
      </c>
      <c r="X181" s="2">
        <v>0.8474640749098642</v>
      </c>
      <c r="Y181" s="2">
        <v>0.14933559653807568</v>
      </c>
      <c r="Z181" s="2">
        <v>0.81776924131322748</v>
      </c>
      <c r="AA181" s="2">
        <v>1.499103901361642E-2</v>
      </c>
      <c r="AB181" s="2">
        <v>1.1649928367791581E-2</v>
      </c>
      <c r="AC181" s="2">
        <v>7.8397169501846439E-4</v>
      </c>
      <c r="AD181" s="2">
        <v>3.3912307381154887E-3</v>
      </c>
      <c r="AE181" s="2">
        <v>6.2489691900251155E-3</v>
      </c>
      <c r="AF181" s="2">
        <v>6.5879749540722465E-3</v>
      </c>
      <c r="AG181" s="2">
        <f t="shared" si="14"/>
        <v>68.320181161076519</v>
      </c>
      <c r="AH181" s="2">
        <f t="shared" si="12"/>
        <v>14.981505393270494</v>
      </c>
      <c r="AI181" s="2">
        <f t="shared" si="13"/>
        <v>38.769101126643072</v>
      </c>
      <c r="AJ181" s="2">
        <f t="shared" si="11"/>
        <v>85.018494606729504</v>
      </c>
    </row>
    <row r="182" spans="1:36" s="1" customFormat="1" ht="12.75">
      <c r="A182" s="6" t="s">
        <v>33</v>
      </c>
      <c r="B182" s="1" t="s">
        <v>77</v>
      </c>
      <c r="C182" s="1" t="s">
        <v>4</v>
      </c>
      <c r="D182" s="1" t="s">
        <v>31</v>
      </c>
      <c r="E182" s="1" t="s">
        <v>1</v>
      </c>
      <c r="F182" s="1" t="s">
        <v>48</v>
      </c>
      <c r="G182" s="10">
        <v>0.13200000000000001</v>
      </c>
      <c r="H182" s="10">
        <v>0.57599999999999996</v>
      </c>
      <c r="I182" s="10">
        <v>9.4700000000000006</v>
      </c>
      <c r="J182" s="10">
        <v>28.835907427182928</v>
      </c>
      <c r="K182" s="10">
        <v>28.508215170061106</v>
      </c>
      <c r="L182" s="10">
        <f t="shared" si="10"/>
        <v>54.455004394173187</v>
      </c>
      <c r="M182" s="10">
        <v>2.931</v>
      </c>
      <c r="N182" s="10">
        <v>0.39800000000000002</v>
      </c>
      <c r="O182" s="10">
        <v>28.375</v>
      </c>
      <c r="P182" s="10">
        <v>4.8000000000000001E-2</v>
      </c>
      <c r="Q182" s="10">
        <v>0.126</v>
      </c>
      <c r="R182" s="10">
        <v>0.25</v>
      </c>
      <c r="S182" s="10">
        <v>0.23599999999999999</v>
      </c>
      <c r="T182" s="10">
        <v>99.838122597244038</v>
      </c>
      <c r="U182" s="2">
        <v>4.6639822029388095E-3</v>
      </c>
      <c r="V182" s="2">
        <v>0.39435618356510527</v>
      </c>
      <c r="W182" s="2">
        <v>0.76669719349548571</v>
      </c>
      <c r="X182" s="2">
        <v>0.84238180043703792</v>
      </c>
      <c r="Y182" s="2">
        <v>0.15438578747599374</v>
      </c>
      <c r="Z182" s="2">
        <v>0.79267331592237511</v>
      </c>
      <c r="AA182" s="2">
        <v>1.5304748099584318E-2</v>
      </c>
      <c r="AB182" s="2">
        <v>1.1911097088788576E-2</v>
      </c>
      <c r="AC182" s="2">
        <v>6.6459911768338169E-4</v>
      </c>
      <c r="AD182" s="2">
        <v>3.5813935316865845E-3</v>
      </c>
      <c r="AE182" s="2">
        <v>6.5193787589389535E-3</v>
      </c>
      <c r="AF182" s="2">
        <v>6.685629006917106E-3</v>
      </c>
      <c r="AG182" s="2">
        <f t="shared" si="14"/>
        <v>66.777895264155177</v>
      </c>
      <c r="AH182" s="2">
        <f t="shared" si="12"/>
        <v>15.488644429062632</v>
      </c>
      <c r="AI182" s="2">
        <f t="shared" si="13"/>
        <v>39.242806900738302</v>
      </c>
      <c r="AJ182" s="2">
        <f t="shared" si="11"/>
        <v>84.511355570937368</v>
      </c>
    </row>
    <row r="183" spans="1:36" s="1" customFormat="1" ht="12.75">
      <c r="A183" s="6" t="s">
        <v>33</v>
      </c>
      <c r="B183" s="1" t="s">
        <v>77</v>
      </c>
      <c r="C183" s="1" t="s">
        <v>4</v>
      </c>
      <c r="D183" s="1" t="s">
        <v>31</v>
      </c>
      <c r="E183" s="1" t="s">
        <v>1</v>
      </c>
      <c r="F183" s="1" t="s">
        <v>48</v>
      </c>
      <c r="G183" s="10">
        <v>0.193</v>
      </c>
      <c r="H183" s="10">
        <v>0.52300000000000002</v>
      </c>
      <c r="I183" s="10">
        <v>9.1159999999999997</v>
      </c>
      <c r="J183" s="10">
        <v>23.528655654658774</v>
      </c>
      <c r="K183" s="10">
        <v>26.878723626929844</v>
      </c>
      <c r="L183" s="10">
        <f t="shared" si="10"/>
        <v>48.050003585425152</v>
      </c>
      <c r="M183" s="10">
        <v>3.9319999999999999</v>
      </c>
      <c r="N183" s="10">
        <v>0.35899999999999999</v>
      </c>
      <c r="O183" s="10">
        <v>34.005000000000003</v>
      </c>
      <c r="P183" s="10">
        <v>4.2000000000000003E-2</v>
      </c>
      <c r="Q183" s="10">
        <v>0.106</v>
      </c>
      <c r="R183" s="10">
        <v>0.24299999999999999</v>
      </c>
      <c r="S183" s="10">
        <v>0.25600000000000001</v>
      </c>
      <c r="T183" s="10">
        <v>99.140379281588622</v>
      </c>
      <c r="U183" s="2">
        <v>6.8072967564433949E-3</v>
      </c>
      <c r="V183" s="2">
        <v>0.37894607554396664</v>
      </c>
      <c r="W183" s="2">
        <v>0.62448467614698966</v>
      </c>
      <c r="X183" s="2">
        <v>0.79283353298611692</v>
      </c>
      <c r="Y183" s="2">
        <v>0.20674710133326726</v>
      </c>
      <c r="Z183" s="2">
        <v>0.94827776804578678</v>
      </c>
      <c r="AA183" s="2">
        <v>1.3872023397367029E-2</v>
      </c>
      <c r="AB183" s="2">
        <v>1.0725006458707692E-2</v>
      </c>
      <c r="AC183" s="2">
        <v>5.8050001412628777E-4</v>
      </c>
      <c r="AD183" s="2">
        <v>3.0076118431718959E-3</v>
      </c>
      <c r="AE183" s="2">
        <v>6.3256753541544508E-3</v>
      </c>
      <c r="AF183" s="2">
        <v>7.2394347318139145E-3</v>
      </c>
      <c r="AG183" s="2">
        <f t="shared" si="14"/>
        <v>71.448216713841731</v>
      </c>
      <c r="AH183" s="2">
        <f t="shared" si="12"/>
        <v>20.683384034749899</v>
      </c>
      <c r="AI183" s="2">
        <f t="shared" si="13"/>
        <v>31.996820725628815</v>
      </c>
      <c r="AJ183" s="2">
        <f t="shared" si="11"/>
        <v>79.316615965250094</v>
      </c>
    </row>
    <row r="184" spans="1:36" s="1" customFormat="1" ht="12.75">
      <c r="A184" s="6" t="s">
        <v>33</v>
      </c>
      <c r="B184" s="1" t="s">
        <v>77</v>
      </c>
      <c r="C184" s="1" t="s">
        <v>4</v>
      </c>
      <c r="D184" s="1" t="s">
        <v>31</v>
      </c>
      <c r="E184" s="1" t="s">
        <v>1</v>
      </c>
      <c r="F184" s="1" t="s">
        <v>48</v>
      </c>
      <c r="G184" s="10">
        <v>0.151</v>
      </c>
      <c r="H184" s="10">
        <v>0.44500000000000001</v>
      </c>
      <c r="I184" s="10">
        <v>8.7970000000000006</v>
      </c>
      <c r="J184" s="10">
        <v>25.064141484474227</v>
      </c>
      <c r="K184" s="10">
        <v>28.811080946315435</v>
      </c>
      <c r="L184" s="10">
        <f t="shared" si="10"/>
        <v>51.364003819410868</v>
      </c>
      <c r="M184" s="10">
        <v>2.298</v>
      </c>
      <c r="N184" s="10">
        <v>0.60499999999999998</v>
      </c>
      <c r="O184" s="10">
        <v>32.128</v>
      </c>
      <c r="P184" s="10">
        <v>4.9000000000000002E-2</v>
      </c>
      <c r="Q184" s="10">
        <v>9.6000000000000002E-2</v>
      </c>
      <c r="R184" s="10">
        <v>0.316</v>
      </c>
      <c r="S184" s="10">
        <v>0.24</v>
      </c>
      <c r="T184" s="10">
        <v>98.95122243078967</v>
      </c>
      <c r="U184" s="2">
        <v>5.4137672653430434E-3</v>
      </c>
      <c r="V184" s="2">
        <v>0.37171744992652433</v>
      </c>
      <c r="W184" s="2">
        <v>0.67621183184877209</v>
      </c>
      <c r="X184" s="2">
        <v>0.86384968877542812</v>
      </c>
      <c r="Y184" s="2">
        <v>0.12282342517800718</v>
      </c>
      <c r="Z184" s="2">
        <v>0.91071342926211907</v>
      </c>
      <c r="AA184" s="2">
        <v>1.199784907899948E-2</v>
      </c>
      <c r="AB184" s="2">
        <v>1.8372309306415979E-2</v>
      </c>
      <c r="AC184" s="2">
        <v>6.8842127634155905E-4</v>
      </c>
      <c r="AD184" s="2">
        <v>2.7688052767421809E-3</v>
      </c>
      <c r="AE184" s="2">
        <v>8.3616689306545092E-3</v>
      </c>
      <c r="AF184" s="2">
        <v>6.8989213410686383E-3</v>
      </c>
      <c r="AG184" s="2">
        <f t="shared" si="14"/>
        <v>71.014621063889308</v>
      </c>
      <c r="AH184" s="2">
        <f t="shared" si="12"/>
        <v>12.448238777468468</v>
      </c>
      <c r="AI184" s="2">
        <f t="shared" si="13"/>
        <v>34.52451169568387</v>
      </c>
      <c r="AJ184" s="2">
        <f t="shared" si="11"/>
        <v>87.551761222531539</v>
      </c>
    </row>
    <row r="185" spans="1:36" s="1" customFormat="1" ht="12.75">
      <c r="A185" s="6" t="s">
        <v>33</v>
      </c>
      <c r="B185" s="1" t="s">
        <v>77</v>
      </c>
      <c r="C185" s="1" t="s">
        <v>4</v>
      </c>
      <c r="D185" s="1" t="s">
        <v>31</v>
      </c>
      <c r="E185" s="1" t="s">
        <v>1</v>
      </c>
      <c r="F185" s="1" t="s">
        <v>48</v>
      </c>
      <c r="G185" s="10">
        <v>0.14399999999999999</v>
      </c>
      <c r="H185" s="10">
        <v>0.45</v>
      </c>
      <c r="I185" s="10">
        <v>8.57</v>
      </c>
      <c r="J185" s="10">
        <v>24.719262257899111</v>
      </c>
      <c r="K185" s="10">
        <v>28.133406088912647</v>
      </c>
      <c r="L185" s="10">
        <f t="shared" si="10"/>
        <v>50.376003766856293</v>
      </c>
      <c r="M185" s="10">
        <v>2.7280000000000002</v>
      </c>
      <c r="N185" s="10">
        <v>0.53400000000000003</v>
      </c>
      <c r="O185" s="10">
        <v>32.823</v>
      </c>
      <c r="P185" s="10">
        <v>5.5E-2</v>
      </c>
      <c r="Q185" s="10">
        <v>9.6000000000000002E-2</v>
      </c>
      <c r="R185" s="10">
        <v>0.3</v>
      </c>
      <c r="S185" s="10">
        <v>0.246</v>
      </c>
      <c r="T185" s="10">
        <v>98.743668346811759</v>
      </c>
      <c r="U185" s="2">
        <v>5.160989806976362E-3</v>
      </c>
      <c r="V185" s="2">
        <v>0.36199873577748304</v>
      </c>
      <c r="W185" s="2">
        <v>0.66667368346243649</v>
      </c>
      <c r="X185" s="2">
        <v>0.84323537639788815</v>
      </c>
      <c r="Y185" s="2">
        <v>0.14575498623809569</v>
      </c>
      <c r="Z185" s="2">
        <v>0.93008833390812606</v>
      </c>
      <c r="AA185" s="2">
        <v>1.2128407273455214E-2</v>
      </c>
      <c r="AB185" s="2">
        <v>1.6210540870940777E-2</v>
      </c>
      <c r="AC185" s="2">
        <v>7.7244713796743598E-4</v>
      </c>
      <c r="AD185" s="2">
        <v>2.7678355858375497E-3</v>
      </c>
      <c r="AE185" s="2">
        <v>7.9355131397481331E-3</v>
      </c>
      <c r="AF185" s="2">
        <v>7.0689178310602398E-3</v>
      </c>
      <c r="AG185" s="2">
        <f t="shared" si="14"/>
        <v>71.983410075795859</v>
      </c>
      <c r="AH185" s="2">
        <f t="shared" si="12"/>
        <v>14.737755972627562</v>
      </c>
      <c r="AI185" s="2">
        <f t="shared" si="13"/>
        <v>34.03548301603368</v>
      </c>
      <c r="AJ185" s="2">
        <f t="shared" si="11"/>
        <v>85.262244027372432</v>
      </c>
    </row>
    <row r="186" spans="1:36" s="1" customFormat="1" ht="12.75">
      <c r="A186" s="6" t="s">
        <v>33</v>
      </c>
      <c r="B186" s="1" t="s">
        <v>77</v>
      </c>
      <c r="C186" s="1" t="s">
        <v>4</v>
      </c>
      <c r="D186" s="1" t="s">
        <v>31</v>
      </c>
      <c r="E186" s="1" t="s">
        <v>1</v>
      </c>
      <c r="F186" s="1" t="s">
        <v>48</v>
      </c>
      <c r="G186" s="10">
        <v>0.13800000000000001</v>
      </c>
      <c r="H186" s="10">
        <v>0.17699999999999999</v>
      </c>
      <c r="I186" s="10">
        <v>8.9580000000000002</v>
      </c>
      <c r="J186" s="10">
        <v>29.001707012213707</v>
      </c>
      <c r="K186" s="10">
        <v>28.581027350376562</v>
      </c>
      <c r="L186" s="10">
        <f t="shared" si="10"/>
        <v>54.677004419438632</v>
      </c>
      <c r="M186" s="10">
        <v>2.5310000000000001</v>
      </c>
      <c r="N186" s="10">
        <v>0.41399999999999998</v>
      </c>
      <c r="O186" s="10">
        <v>29.228000000000002</v>
      </c>
      <c r="P186" s="10">
        <v>6.0999999999999999E-2</v>
      </c>
      <c r="Q186" s="10">
        <v>0.123</v>
      </c>
      <c r="R186" s="10">
        <v>0.26700000000000002</v>
      </c>
      <c r="S186" s="10">
        <v>0.20899999999999999</v>
      </c>
      <c r="T186" s="10">
        <v>99.627734362590274</v>
      </c>
      <c r="U186" s="2">
        <v>4.9121510543179269E-3</v>
      </c>
      <c r="V186" s="2">
        <v>0.37580227751441853</v>
      </c>
      <c r="W186" s="2">
        <v>0.77682552164531637</v>
      </c>
      <c r="X186" s="2">
        <v>0.85079799258554478</v>
      </c>
      <c r="Y186" s="2">
        <v>0.13430535146875899</v>
      </c>
      <c r="Z186" s="2">
        <v>0.82255915566627935</v>
      </c>
      <c r="AA186" s="2">
        <v>4.7379082087711391E-3</v>
      </c>
      <c r="AB186" s="2">
        <v>1.2481842762475983E-2</v>
      </c>
      <c r="AC186" s="2">
        <v>8.5085985160196986E-4</v>
      </c>
      <c r="AD186" s="2">
        <v>3.5220562269878217E-3</v>
      </c>
      <c r="AE186" s="2">
        <v>7.014345269455457E-3</v>
      </c>
      <c r="AF186" s="2">
        <v>5.96466737998394E-3</v>
      </c>
      <c r="AG186" s="2">
        <f t="shared" si="14"/>
        <v>68.640322768318583</v>
      </c>
      <c r="AH186" s="2">
        <f t="shared" si="12"/>
        <v>13.63363065198928</v>
      </c>
      <c r="AI186" s="2">
        <f t="shared" si="13"/>
        <v>39.329214874940469</v>
      </c>
      <c r="AJ186" s="2">
        <f t="shared" si="11"/>
        <v>86.366369348010707</v>
      </c>
    </row>
    <row r="187" spans="1:36" s="1" customFormat="1" ht="12.75">
      <c r="A187" s="6" t="s">
        <v>33</v>
      </c>
      <c r="B187" s="1" t="s">
        <v>77</v>
      </c>
      <c r="C187" s="1" t="s">
        <v>4</v>
      </c>
      <c r="D187" s="1" t="s">
        <v>31</v>
      </c>
      <c r="E187" s="1" t="s">
        <v>1</v>
      </c>
      <c r="F187" s="1" t="s">
        <v>48</v>
      </c>
      <c r="G187" s="10">
        <v>0.14199999999999999</v>
      </c>
      <c r="H187" s="10">
        <v>0.16500000000000001</v>
      </c>
      <c r="I187" s="10">
        <v>8.6940000000000008</v>
      </c>
      <c r="J187" s="10">
        <v>28.395970139993072</v>
      </c>
      <c r="K187" s="10">
        <v>27.81207433135879</v>
      </c>
      <c r="L187" s="10">
        <f t="shared" si="10"/>
        <v>53.363004327133133</v>
      </c>
      <c r="M187" s="10">
        <v>2.8879999999999999</v>
      </c>
      <c r="N187" s="10">
        <v>0.40300000000000002</v>
      </c>
      <c r="O187" s="10">
        <v>29.893000000000001</v>
      </c>
      <c r="P187" s="10">
        <v>5.3999999999999999E-2</v>
      </c>
      <c r="Q187" s="10">
        <v>0.11799999999999999</v>
      </c>
      <c r="R187" s="10">
        <v>0.26100000000000001</v>
      </c>
      <c r="S187" s="10">
        <v>0.2</v>
      </c>
      <c r="T187" s="10">
        <v>98.972044471351865</v>
      </c>
      <c r="U187" s="2">
        <v>5.0777592568148058E-3</v>
      </c>
      <c r="V187" s="2">
        <v>0.36640308421121937</v>
      </c>
      <c r="W187" s="2">
        <v>0.76409572616597343</v>
      </c>
      <c r="X187" s="2">
        <v>0.83171232565747155</v>
      </c>
      <c r="Y187" s="2">
        <v>0.15395347517454125</v>
      </c>
      <c r="Z187" s="2">
        <v>0.84514004332322601</v>
      </c>
      <c r="AA187" s="2">
        <v>4.4369900578147955E-3</v>
      </c>
      <c r="AB187" s="2">
        <v>1.220603321838154E-2</v>
      </c>
      <c r="AC187" s="2">
        <v>7.5668145742125814E-4</v>
      </c>
      <c r="AD187" s="2">
        <v>3.3944101384954586E-3</v>
      </c>
      <c r="AE187" s="2">
        <v>6.8882281084802956E-3</v>
      </c>
      <c r="AF187" s="2">
        <v>5.7340447102139525E-3</v>
      </c>
      <c r="AG187" s="2">
        <f t="shared" si="14"/>
        <v>69.757322221218061</v>
      </c>
      <c r="AH187" s="2">
        <f t="shared" si="12"/>
        <v>15.619236768140601</v>
      </c>
      <c r="AI187" s="2">
        <f t="shared" si="13"/>
        <v>38.675880702325927</v>
      </c>
      <c r="AJ187" s="2">
        <f t="shared" si="11"/>
        <v>84.380763231859405</v>
      </c>
    </row>
    <row r="188" spans="1:36" s="1" customFormat="1" ht="12.75">
      <c r="A188" s="6" t="s">
        <v>33</v>
      </c>
      <c r="B188" s="1" t="s">
        <v>77</v>
      </c>
      <c r="C188" s="1" t="s">
        <v>4</v>
      </c>
      <c r="D188" s="1" t="s">
        <v>31</v>
      </c>
      <c r="E188" s="1" t="s">
        <v>1</v>
      </c>
      <c r="F188" s="1" t="s">
        <v>48</v>
      </c>
      <c r="G188" s="10">
        <v>0.17199999999999999</v>
      </c>
      <c r="H188" s="10">
        <v>0.24299999999999999</v>
      </c>
      <c r="I188" s="10">
        <v>6.1790000000000003</v>
      </c>
      <c r="J188" s="10">
        <v>34.788740078164501</v>
      </c>
      <c r="K188" s="10">
        <v>30.004807770235331</v>
      </c>
      <c r="L188" s="10">
        <f t="shared" ref="L188:L258" si="15">K188+J188*0.69943/0.77731</f>
        <v>61.308005301298351</v>
      </c>
      <c r="M188" s="10">
        <v>0.89300000000000002</v>
      </c>
      <c r="N188" s="10">
        <v>0.69399999999999995</v>
      </c>
      <c r="O188" s="10">
        <v>24.91</v>
      </c>
      <c r="P188" s="10">
        <v>8.6999999999999994E-2</v>
      </c>
      <c r="Q188" s="10">
        <v>0.13600000000000001</v>
      </c>
      <c r="R188" s="10">
        <v>0.20300000000000001</v>
      </c>
      <c r="S188" s="10">
        <v>0.13400000000000001</v>
      </c>
      <c r="T188" s="10">
        <v>98.357547848399832</v>
      </c>
      <c r="U188" s="2">
        <v>6.3757323889819476E-3</v>
      </c>
      <c r="V188" s="2">
        <v>0.26994516359116399</v>
      </c>
      <c r="W188" s="2">
        <v>0.9703929464060369</v>
      </c>
      <c r="X188" s="2">
        <v>0.93014033093082327</v>
      </c>
      <c r="Y188" s="2">
        <v>4.9347100238453116E-2</v>
      </c>
      <c r="Z188" s="2">
        <v>0.73004692437640972</v>
      </c>
      <c r="AA188" s="2">
        <v>6.7737420738230849E-3</v>
      </c>
      <c r="AB188" s="2">
        <v>2.1789478830371942E-2</v>
      </c>
      <c r="AC188" s="2">
        <v>1.2637362849767869E-3</v>
      </c>
      <c r="AD188" s="2">
        <v>4.0554503413166593E-3</v>
      </c>
      <c r="AE188" s="2">
        <v>5.5536808923393466E-3</v>
      </c>
      <c r="AF188" s="2">
        <v>3.9824813304618336E-3</v>
      </c>
      <c r="AG188" s="2">
        <f t="shared" si="14"/>
        <v>73.005270057704962</v>
      </c>
      <c r="AH188" s="2">
        <f t="shared" si="12"/>
        <v>5.0380534418440002</v>
      </c>
      <c r="AI188" s="2">
        <f t="shared" si="13"/>
        <v>49.248899554016702</v>
      </c>
      <c r="AJ188" s="2">
        <f t="shared" si="11"/>
        <v>94.961946558156001</v>
      </c>
    </row>
    <row r="189" spans="1:36" s="1" customFormat="1" ht="12.75">
      <c r="A189" s="6" t="s">
        <v>33</v>
      </c>
      <c r="B189" s="1" t="s">
        <v>77</v>
      </c>
      <c r="C189" s="1" t="s">
        <v>4</v>
      </c>
      <c r="D189" s="1" t="s">
        <v>31</v>
      </c>
      <c r="E189" s="1" t="s">
        <v>1</v>
      </c>
      <c r="F189" s="1" t="s">
        <v>48</v>
      </c>
      <c r="G189" s="10">
        <v>0.154</v>
      </c>
      <c r="H189" s="10">
        <v>0.13500000000000001</v>
      </c>
      <c r="I189" s="10">
        <v>9.1690000000000005</v>
      </c>
      <c r="J189" s="10">
        <v>30.677112113278412</v>
      </c>
      <c r="K189" s="10">
        <v>29.152484167624891</v>
      </c>
      <c r="L189" s="10">
        <f t="shared" si="15"/>
        <v>56.756004674746016</v>
      </c>
      <c r="M189" s="10">
        <v>1.9950000000000001</v>
      </c>
      <c r="N189" s="10">
        <v>0.51100000000000001</v>
      </c>
      <c r="O189" s="10">
        <v>26.846</v>
      </c>
      <c r="P189" s="10">
        <v>8.8999999999999996E-2</v>
      </c>
      <c r="Q189" s="10">
        <v>0.13400000000000001</v>
      </c>
      <c r="R189" s="10">
        <v>0.223</v>
      </c>
      <c r="S189" s="10">
        <v>0.154</v>
      </c>
      <c r="T189" s="10">
        <v>99.150596280903301</v>
      </c>
      <c r="U189" s="2">
        <v>5.5264162441554859E-3</v>
      </c>
      <c r="V189" s="2">
        <v>0.38779353716856402</v>
      </c>
      <c r="W189" s="2">
        <v>0.82840868366970766</v>
      </c>
      <c r="X189" s="2">
        <v>0.87489197665053497</v>
      </c>
      <c r="Y189" s="2">
        <v>0.10672700373851893</v>
      </c>
      <c r="Z189" s="2">
        <v>0.76168933109855552</v>
      </c>
      <c r="AA189" s="2">
        <v>3.6431528219013653E-3</v>
      </c>
      <c r="AB189" s="2">
        <v>1.5532076144425122E-2</v>
      </c>
      <c r="AC189" s="2">
        <v>1.2515507012813428E-3</v>
      </c>
      <c r="AD189" s="2">
        <v>3.8683540544368965E-3</v>
      </c>
      <c r="AE189" s="2">
        <v>5.9062385753953983E-3</v>
      </c>
      <c r="AF189" s="2">
        <v>4.4308893987017811E-3</v>
      </c>
      <c r="AG189" s="2">
        <f t="shared" si="14"/>
        <v>66.263652301910824</v>
      </c>
      <c r="AH189" s="2">
        <f t="shared" si="12"/>
        <v>10.872548908561125</v>
      </c>
      <c r="AI189" s="2">
        <f t="shared" si="13"/>
        <v>41.883422923693573</v>
      </c>
      <c r="AJ189" s="2">
        <f t="shared" ref="AJ189:AJ259" si="16">100*X189/(X189+Y189)</f>
        <v>89.127451091438871</v>
      </c>
    </row>
    <row r="190" spans="1:36" s="1" customFormat="1" ht="12.75">
      <c r="A190" s="6" t="s">
        <v>33</v>
      </c>
      <c r="B190" s="1" t="s">
        <v>77</v>
      </c>
      <c r="C190" s="1" t="s">
        <v>4</v>
      </c>
      <c r="D190" s="1" t="s">
        <v>31</v>
      </c>
      <c r="E190" s="1" t="s">
        <v>1</v>
      </c>
      <c r="F190" s="1" t="s">
        <v>48</v>
      </c>
      <c r="G190" s="10">
        <v>0.13100000000000001</v>
      </c>
      <c r="H190" s="10">
        <v>0.50900000000000001</v>
      </c>
      <c r="I190" s="10">
        <v>9.4320000000000004</v>
      </c>
      <c r="J190" s="10">
        <v>26.488036666069441</v>
      </c>
      <c r="K190" s="10">
        <v>28.253848441649744</v>
      </c>
      <c r="L190" s="10">
        <f t="shared" si="15"/>
        <v>52.088004036391808</v>
      </c>
      <c r="M190" s="10">
        <v>2.891</v>
      </c>
      <c r="N190" s="10">
        <v>0.39</v>
      </c>
      <c r="O190" s="10">
        <v>30.140999999999998</v>
      </c>
      <c r="P190" s="10">
        <v>5.0999999999999997E-2</v>
      </c>
      <c r="Q190" s="10">
        <v>0.11799999999999999</v>
      </c>
      <c r="R190" s="10">
        <v>0.21299999999999999</v>
      </c>
      <c r="S190" s="10">
        <v>0.23599999999999999</v>
      </c>
      <c r="T190" s="10">
        <v>98.802885107719192</v>
      </c>
      <c r="U190" s="2">
        <v>4.6714575099434238E-3</v>
      </c>
      <c r="V190" s="2">
        <v>0.39640636762225701</v>
      </c>
      <c r="W190" s="2">
        <v>0.71078486854918921</v>
      </c>
      <c r="X190" s="2">
        <v>0.84258691910613481</v>
      </c>
      <c r="Y190" s="2">
        <v>0.15368721636313856</v>
      </c>
      <c r="Z190" s="2">
        <v>0.84979501549224312</v>
      </c>
      <c r="AA190" s="2">
        <v>1.3649591019140076E-2</v>
      </c>
      <c r="AB190" s="2">
        <v>1.1779624688899506E-2</v>
      </c>
      <c r="AC190" s="2">
        <v>7.1266733445508987E-4</v>
      </c>
      <c r="AD190" s="2">
        <v>3.3850232898355284E-3</v>
      </c>
      <c r="AE190" s="2">
        <v>5.6058821290949062E-3</v>
      </c>
      <c r="AF190" s="2">
        <v>6.7474616898269444E-3</v>
      </c>
      <c r="AG190" s="2">
        <f t="shared" si="14"/>
        <v>68.19082589753188</v>
      </c>
      <c r="AH190" s="2">
        <f t="shared" ref="AH190:AH260" si="17">100*Y190/(Y190+X190)</f>
        <v>15.426197558641581</v>
      </c>
      <c r="AI190" s="2">
        <f t="shared" ref="AI190:AI260" si="18">100*W190/(W190+V190+Z190)</f>
        <v>36.32038129777002</v>
      </c>
      <c r="AJ190" s="2">
        <f t="shared" si="16"/>
        <v>84.573802441358424</v>
      </c>
    </row>
    <row r="191" spans="1:36" s="1" customFormat="1" ht="12.75">
      <c r="A191" s="6" t="s">
        <v>33</v>
      </c>
      <c r="B191" s="1" t="s">
        <v>77</v>
      </c>
      <c r="C191" s="1" t="s">
        <v>4</v>
      </c>
      <c r="D191" s="1" t="s">
        <v>31</v>
      </c>
      <c r="E191" s="1" t="s">
        <v>1</v>
      </c>
      <c r="F191" s="1" t="s">
        <v>48</v>
      </c>
      <c r="G191" s="10">
        <v>0.14599999999999999</v>
      </c>
      <c r="H191" s="10">
        <v>0.50900000000000001</v>
      </c>
      <c r="I191" s="10">
        <v>9.4580000000000002</v>
      </c>
      <c r="J191" s="10">
        <v>26.443324766361034</v>
      </c>
      <c r="K191" s="10">
        <v>28.190080573896712</v>
      </c>
      <c r="L191" s="10">
        <f t="shared" si="15"/>
        <v>51.984004029578358</v>
      </c>
      <c r="M191" s="10">
        <v>3.137</v>
      </c>
      <c r="N191" s="10">
        <v>0.40899999999999997</v>
      </c>
      <c r="O191" s="10">
        <v>30.923999999999999</v>
      </c>
      <c r="P191" s="10">
        <v>0.05</v>
      </c>
      <c r="Q191" s="10">
        <v>0.11700000000000001</v>
      </c>
      <c r="R191" s="10">
        <v>0.23</v>
      </c>
      <c r="S191" s="10">
        <v>0.24199999999999999</v>
      </c>
      <c r="T191" s="10">
        <v>99.805405340257749</v>
      </c>
      <c r="U191" s="2">
        <v>5.1466117757685932E-3</v>
      </c>
      <c r="V191" s="2">
        <v>0.3929375979259907</v>
      </c>
      <c r="W191" s="2">
        <v>0.70144223188029065</v>
      </c>
      <c r="X191" s="2">
        <v>0.83103796557875731</v>
      </c>
      <c r="Y191" s="2">
        <v>0.16485101210053754</v>
      </c>
      <c r="Z191" s="2">
        <v>0.86186577138123788</v>
      </c>
      <c r="AA191" s="2">
        <v>1.3492955408169742E-2</v>
      </c>
      <c r="AB191" s="2">
        <v>1.2211741452148423E-2</v>
      </c>
      <c r="AC191" s="2">
        <v>6.9067562215282586E-4</v>
      </c>
      <c r="AD191" s="2">
        <v>3.3178210771188598E-3</v>
      </c>
      <c r="AE191" s="2">
        <v>5.9838354280907719E-3</v>
      </c>
      <c r="AF191" s="2">
        <v>6.8396083946931727E-3</v>
      </c>
      <c r="AG191" s="2">
        <f t="shared" si="14"/>
        <v>68.68532492521679</v>
      </c>
      <c r="AH191" s="2">
        <f t="shared" si="17"/>
        <v>16.553151585700586</v>
      </c>
      <c r="AI191" s="2">
        <f t="shared" si="18"/>
        <v>35.856552544040845</v>
      </c>
      <c r="AJ191" s="2">
        <f t="shared" si="16"/>
        <v>83.44684841429941</v>
      </c>
    </row>
    <row r="192" spans="1:36" s="1" customFormat="1" ht="12.75">
      <c r="A192" s="6" t="s">
        <v>33</v>
      </c>
      <c r="B192" s="1" t="s">
        <v>77</v>
      </c>
      <c r="C192" s="1" t="s">
        <v>4</v>
      </c>
      <c r="D192" s="1" t="s">
        <v>31</v>
      </c>
      <c r="E192" s="1" t="s">
        <v>1</v>
      </c>
      <c r="F192" s="1" t="s">
        <v>48</v>
      </c>
      <c r="G192" s="10">
        <v>0.16600000000000001</v>
      </c>
      <c r="H192" s="10">
        <v>0.88</v>
      </c>
      <c r="I192" s="10">
        <v>8.7850000000000001</v>
      </c>
      <c r="J192" s="10">
        <v>25.692617527448206</v>
      </c>
      <c r="K192" s="10">
        <v>26.960573073917256</v>
      </c>
      <c r="L192" s="10">
        <f t="shared" si="15"/>
        <v>50.079003915181488</v>
      </c>
      <c r="M192" s="10">
        <v>4.0030000000000001</v>
      </c>
      <c r="N192" s="10">
        <v>0.33100000000000002</v>
      </c>
      <c r="O192" s="10">
        <v>31.526</v>
      </c>
      <c r="P192" s="10">
        <v>4.2000000000000003E-2</v>
      </c>
      <c r="Q192" s="10">
        <v>0.125</v>
      </c>
      <c r="R192" s="10">
        <v>0.19</v>
      </c>
      <c r="S192" s="10">
        <v>0.26700000000000002</v>
      </c>
      <c r="T192" s="10">
        <v>98.926190601365462</v>
      </c>
      <c r="U192" s="2">
        <v>5.8788078527891455E-3</v>
      </c>
      <c r="V192" s="2">
        <v>0.36667277564015865</v>
      </c>
      <c r="W192" s="2">
        <v>0.68469448056374482</v>
      </c>
      <c r="X192" s="2">
        <v>0.79848413373715099</v>
      </c>
      <c r="Y192" s="2">
        <v>0.21133689054628066</v>
      </c>
      <c r="Z192" s="2">
        <v>0.88272507578330828</v>
      </c>
      <c r="AA192" s="2">
        <v>2.343605987696561E-2</v>
      </c>
      <c r="AB192" s="2">
        <v>9.9287576593962788E-3</v>
      </c>
      <c r="AC192" s="2">
        <v>5.8286239653220298E-4</v>
      </c>
      <c r="AD192" s="2">
        <v>3.5611456537356294E-3</v>
      </c>
      <c r="AE192" s="2">
        <v>4.9661293783788418E-3</v>
      </c>
      <c r="AF192" s="2">
        <v>7.5812314587986431E-3</v>
      </c>
      <c r="AG192" s="2">
        <f t="shared" ref="AG192:AG262" si="19">100*Z192/(Z192+V192)</f>
        <v>70.652040483149534</v>
      </c>
      <c r="AH192" s="2">
        <f t="shared" si="17"/>
        <v>20.928153154292385</v>
      </c>
      <c r="AI192" s="2">
        <f t="shared" si="18"/>
        <v>35.401333702628634</v>
      </c>
      <c r="AJ192" s="2">
        <f t="shared" si="16"/>
        <v>79.071846845707626</v>
      </c>
    </row>
    <row r="193" spans="1:36" s="1" customFormat="1" ht="12.75">
      <c r="A193" s="6" t="s">
        <v>33</v>
      </c>
      <c r="B193" s="1" t="s">
        <v>77</v>
      </c>
      <c r="C193" s="1" t="s">
        <v>4</v>
      </c>
      <c r="D193" s="1" t="s">
        <v>31</v>
      </c>
      <c r="E193" s="1" t="s">
        <v>1</v>
      </c>
      <c r="F193" s="1" t="s">
        <v>48</v>
      </c>
      <c r="G193" s="10">
        <v>8.4000000000000005E-2</v>
      </c>
      <c r="H193" s="10">
        <v>0.54600000000000004</v>
      </c>
      <c r="I193" s="10">
        <v>8.4239999999999995</v>
      </c>
      <c r="J193" s="10">
        <v>27.708313738122705</v>
      </c>
      <c r="K193" s="10">
        <v>28.350833173656945</v>
      </c>
      <c r="L193" s="10">
        <f t="shared" si="15"/>
        <v>53.283004222344296</v>
      </c>
      <c r="M193" s="10">
        <v>2.911</v>
      </c>
      <c r="N193" s="10">
        <v>0.42499999999999999</v>
      </c>
      <c r="O193" s="10">
        <v>31.033000000000001</v>
      </c>
      <c r="P193" s="10">
        <v>3.6999999999999998E-2</v>
      </c>
      <c r="Q193" s="10">
        <v>0.114</v>
      </c>
      <c r="R193" s="10">
        <v>0.27</v>
      </c>
      <c r="S193" s="10">
        <v>0.20799999999999999</v>
      </c>
      <c r="T193" s="10">
        <v>100.07414691177965</v>
      </c>
      <c r="U193" s="2">
        <v>2.9754070748044758E-3</v>
      </c>
      <c r="V193" s="2">
        <v>0.35167474895759182</v>
      </c>
      <c r="W193" s="2">
        <v>0.73855781723209857</v>
      </c>
      <c r="X193" s="2">
        <v>0.83982524579510098</v>
      </c>
      <c r="Y193" s="2">
        <v>0.15371556873263148</v>
      </c>
      <c r="Z193" s="2">
        <v>0.86909305959293448</v>
      </c>
      <c r="AA193" s="2">
        <v>1.454388718579484E-2</v>
      </c>
      <c r="AB193" s="2">
        <v>1.2750927444896535E-2</v>
      </c>
      <c r="AC193" s="2">
        <v>5.1357561984920468E-4</v>
      </c>
      <c r="AD193" s="2">
        <v>3.2484074888480164E-3</v>
      </c>
      <c r="AE193" s="2">
        <v>7.0585276542986615E-3</v>
      </c>
      <c r="AF193" s="2">
        <v>5.9071467128261829E-3</v>
      </c>
      <c r="AG193" s="2">
        <f t="shared" si="19"/>
        <v>71.192331048182595</v>
      </c>
      <c r="AH193" s="2">
        <f t="shared" si="17"/>
        <v>15.471490097334181</v>
      </c>
      <c r="AI193" s="2">
        <f t="shared" si="18"/>
        <v>37.694490773430893</v>
      </c>
      <c r="AJ193" s="2">
        <f t="shared" si="16"/>
        <v>84.528509902665817</v>
      </c>
    </row>
    <row r="194" spans="1:36" s="1" customFormat="1" ht="12.75">
      <c r="A194" s="6" t="s">
        <v>33</v>
      </c>
      <c r="B194" s="1" t="s">
        <v>77</v>
      </c>
      <c r="C194" s="1" t="s">
        <v>4</v>
      </c>
      <c r="D194" s="1" t="s">
        <v>31</v>
      </c>
      <c r="E194" s="1" t="s">
        <v>1</v>
      </c>
      <c r="F194" s="1" t="s">
        <v>48</v>
      </c>
      <c r="G194" s="10">
        <v>0.13800000000000001</v>
      </c>
      <c r="H194" s="10">
        <v>0.57599999999999996</v>
      </c>
      <c r="I194" s="10">
        <v>8.6820000000000004</v>
      </c>
      <c r="J194" s="10">
        <v>28.804822486733624</v>
      </c>
      <c r="K194" s="10">
        <v>28.619185653158482</v>
      </c>
      <c r="L194" s="10">
        <f t="shared" si="15"/>
        <v>54.538004389436281</v>
      </c>
      <c r="M194" s="10">
        <v>2.7120000000000002</v>
      </c>
      <c r="N194" s="10">
        <v>0.41</v>
      </c>
      <c r="O194" s="10">
        <v>29.003</v>
      </c>
      <c r="P194" s="10">
        <v>6.3E-2</v>
      </c>
      <c r="Q194" s="10">
        <v>0.114</v>
      </c>
      <c r="R194" s="10">
        <v>0.248</v>
      </c>
      <c r="S194" s="10">
        <v>0.219</v>
      </c>
      <c r="T194" s="10">
        <v>99.526008139892113</v>
      </c>
      <c r="U194" s="2">
        <v>4.9159570821166645E-3</v>
      </c>
      <c r="V194" s="2">
        <v>0.36450584808336733</v>
      </c>
      <c r="W194" s="2">
        <v>0.7721496821830065</v>
      </c>
      <c r="X194" s="2">
        <v>0.85259398076556392</v>
      </c>
      <c r="Y194" s="2">
        <v>0.14402146591533868</v>
      </c>
      <c r="Z194" s="2">
        <v>0.8168594430813676</v>
      </c>
      <c r="AA194" s="2">
        <v>1.5430223934617583E-2</v>
      </c>
      <c r="AB194" s="2">
        <v>1.2370822975119065E-2</v>
      </c>
      <c r="AC194" s="2">
        <v>8.7943777342588936E-4</v>
      </c>
      <c r="AD194" s="2">
        <v>3.2668740720027847E-3</v>
      </c>
      <c r="AE194" s="2">
        <v>6.5202452024942211E-3</v>
      </c>
      <c r="AF194" s="2">
        <v>6.2549008273165277E-3</v>
      </c>
      <c r="AG194" s="2">
        <f t="shared" si="19"/>
        <v>69.145373508985287</v>
      </c>
      <c r="AH194" s="2">
        <f t="shared" si="17"/>
        <v>14.451056964347012</v>
      </c>
      <c r="AI194" s="2">
        <f t="shared" si="18"/>
        <v>39.526171681181047</v>
      </c>
      <c r="AJ194" s="2">
        <f t="shared" si="16"/>
        <v>85.548943035652982</v>
      </c>
    </row>
    <row r="195" spans="1:36" s="1" customFormat="1" ht="12.75">
      <c r="A195" s="6" t="s">
        <v>33</v>
      </c>
      <c r="B195" s="1" t="s">
        <v>77</v>
      </c>
      <c r="C195" s="1" t="s">
        <v>4</v>
      </c>
      <c r="D195" s="1" t="s">
        <v>31</v>
      </c>
      <c r="E195" s="1" t="s">
        <v>1</v>
      </c>
      <c r="F195" s="1" t="s">
        <v>48</v>
      </c>
      <c r="G195" s="10">
        <v>0.183</v>
      </c>
      <c r="H195" s="10">
        <v>0.67900000000000005</v>
      </c>
      <c r="I195" s="10">
        <v>9.8529999999999998</v>
      </c>
      <c r="J195" s="10">
        <v>20.27290760743162</v>
      </c>
      <c r="K195" s="10">
        <v>27.775272289659387</v>
      </c>
      <c r="L195" s="10">
        <f t="shared" si="15"/>
        <v>46.017003089296466</v>
      </c>
      <c r="M195" s="10">
        <v>3.339</v>
      </c>
      <c r="N195" s="10">
        <v>0.43</v>
      </c>
      <c r="O195" s="10">
        <v>35.421999999999997</v>
      </c>
      <c r="P195" s="10">
        <v>4.8000000000000001E-2</v>
      </c>
      <c r="Q195" s="10">
        <v>0.109</v>
      </c>
      <c r="R195" s="10">
        <v>0.32300000000000001</v>
      </c>
      <c r="S195" s="10">
        <v>0.27600000000000002</v>
      </c>
      <c r="T195" s="10">
        <v>98.662179897090994</v>
      </c>
      <c r="U195" s="2">
        <v>6.4810555927466654E-3</v>
      </c>
      <c r="V195" s="2">
        <v>0.41126226445378083</v>
      </c>
      <c r="W195" s="2">
        <v>0.54027888592199647</v>
      </c>
      <c r="X195" s="2">
        <v>0.8226383963188667</v>
      </c>
      <c r="Y195" s="2">
        <v>0.17628672985366681</v>
      </c>
      <c r="Z195" s="2">
        <v>0.99184349826919249</v>
      </c>
      <c r="AA195" s="2">
        <v>1.8083612007325285E-2</v>
      </c>
      <c r="AB195" s="2">
        <v>1.2898786423039368E-2</v>
      </c>
      <c r="AC195" s="2">
        <v>6.6614912846056867E-4</v>
      </c>
      <c r="AD195" s="2">
        <v>3.1054153928835372E-3</v>
      </c>
      <c r="AE195" s="2">
        <v>8.4426819788965216E-3</v>
      </c>
      <c r="AF195" s="2">
        <v>7.8370218243921271E-3</v>
      </c>
      <c r="AG195" s="2">
        <f t="shared" si="19"/>
        <v>70.68914722040239</v>
      </c>
      <c r="AH195" s="2">
        <f t="shared" si="17"/>
        <v>17.647641973840862</v>
      </c>
      <c r="AI195" s="2">
        <f t="shared" si="18"/>
        <v>27.800923831455979</v>
      </c>
      <c r="AJ195" s="2">
        <f t="shared" si="16"/>
        <v>82.352358026159138</v>
      </c>
    </row>
    <row r="196" spans="1:36" s="1" customFormat="1" ht="12.75">
      <c r="A196" s="6" t="s">
        <v>33</v>
      </c>
      <c r="B196" s="1" t="s">
        <v>77</v>
      </c>
      <c r="C196" s="1" t="s">
        <v>4</v>
      </c>
      <c r="D196" s="1" t="s">
        <v>31</v>
      </c>
      <c r="E196" s="1" t="s">
        <v>1</v>
      </c>
      <c r="F196" s="1" t="s">
        <v>48</v>
      </c>
      <c r="G196" s="10">
        <v>0.14899999999999999</v>
      </c>
      <c r="H196" s="10">
        <v>0.78600000000000003</v>
      </c>
      <c r="I196" s="10">
        <v>8.9369999999999994</v>
      </c>
      <c r="J196" s="10">
        <v>24.373498580050022</v>
      </c>
      <c r="K196" s="10">
        <v>27.906527067984083</v>
      </c>
      <c r="L196" s="10">
        <f t="shared" si="15"/>
        <v>49.838003714166931</v>
      </c>
      <c r="M196" s="10">
        <v>3.2080000000000002</v>
      </c>
      <c r="N196" s="10">
        <v>0.41599999999999998</v>
      </c>
      <c r="O196" s="10">
        <v>32.362000000000002</v>
      </c>
      <c r="P196" s="10">
        <v>5.0999999999999997E-2</v>
      </c>
      <c r="Q196" s="10">
        <v>0.112</v>
      </c>
      <c r="R196" s="10">
        <v>0.29399999999999998</v>
      </c>
      <c r="S196" s="10">
        <v>0.27500000000000002</v>
      </c>
      <c r="T196" s="10">
        <v>98.819025648034099</v>
      </c>
      <c r="U196" s="2">
        <v>5.3071523427083642E-3</v>
      </c>
      <c r="V196" s="2">
        <v>0.37516538979130448</v>
      </c>
      <c r="W196" s="2">
        <v>0.65328164457341242</v>
      </c>
      <c r="X196" s="2">
        <v>0.83126036267396519</v>
      </c>
      <c r="Y196" s="2">
        <v>0.17034060722133007</v>
      </c>
      <c r="Z196" s="2">
        <v>0.91135179753054874</v>
      </c>
      <c r="AA196" s="2">
        <v>2.1053222539173452E-2</v>
      </c>
      <c r="AB196" s="2">
        <v>1.2550307181518257E-2</v>
      </c>
      <c r="AC196" s="2">
        <v>7.1183777618094373E-4</v>
      </c>
      <c r="AD196" s="2">
        <v>3.2091635810620476E-3</v>
      </c>
      <c r="AE196" s="2">
        <v>7.7286896346579204E-3</v>
      </c>
      <c r="AF196" s="2">
        <v>7.8533562164158945E-3</v>
      </c>
      <c r="AG196" s="2">
        <f t="shared" si="19"/>
        <v>70.838680315473482</v>
      </c>
      <c r="AH196" s="2">
        <f t="shared" si="17"/>
        <v>17.006833294014985</v>
      </c>
      <c r="AI196" s="2">
        <f t="shared" si="18"/>
        <v>33.677803792423596</v>
      </c>
      <c r="AJ196" s="2">
        <f t="shared" si="16"/>
        <v>82.993166705985018</v>
      </c>
    </row>
    <row r="197" spans="1:36" s="1" customFormat="1" ht="12.75">
      <c r="A197" s="6" t="s">
        <v>33</v>
      </c>
      <c r="B197" s="1" t="s">
        <v>77</v>
      </c>
      <c r="C197" s="1" t="s">
        <v>4</v>
      </c>
      <c r="D197" s="1" t="s">
        <v>31</v>
      </c>
      <c r="E197" s="1" t="s">
        <v>1</v>
      </c>
      <c r="F197" s="1" t="s">
        <v>48</v>
      </c>
      <c r="G197" s="10">
        <v>0.16</v>
      </c>
      <c r="H197" s="10">
        <v>0.78600000000000003</v>
      </c>
      <c r="I197" s="10">
        <v>8.8000000000000007</v>
      </c>
      <c r="J197" s="10">
        <v>23.503876778488003</v>
      </c>
      <c r="K197" s="10">
        <v>28.002019861926239</v>
      </c>
      <c r="L197" s="10">
        <f t="shared" si="15"/>
        <v>49.151003581649213</v>
      </c>
      <c r="M197" s="10">
        <v>3.254</v>
      </c>
      <c r="N197" s="10">
        <v>0.41399999999999998</v>
      </c>
      <c r="O197" s="10">
        <v>33.723999999999997</v>
      </c>
      <c r="P197" s="10">
        <v>5.5E-2</v>
      </c>
      <c r="Q197" s="10">
        <v>0.113</v>
      </c>
      <c r="R197" s="10">
        <v>0.29199999999999998</v>
      </c>
      <c r="S197" s="10">
        <v>0.26700000000000002</v>
      </c>
      <c r="T197" s="10">
        <v>99.315896640414238</v>
      </c>
      <c r="U197" s="2">
        <v>5.6711054994736014E-3</v>
      </c>
      <c r="V197" s="2">
        <v>0.36760900272949099</v>
      </c>
      <c r="W197" s="2">
        <v>0.62689462043101296</v>
      </c>
      <c r="X197" s="2">
        <v>0.83002867690527582</v>
      </c>
      <c r="Y197" s="2">
        <v>0.17193877888382203</v>
      </c>
      <c r="Z197" s="2">
        <v>0.94506621857527806</v>
      </c>
      <c r="AA197" s="2">
        <v>2.0950338245955283E-2</v>
      </c>
      <c r="AB197" s="2">
        <v>1.2428932351188951E-2</v>
      </c>
      <c r="AC197" s="2">
        <v>7.6391669784591193E-4</v>
      </c>
      <c r="AD197" s="2">
        <v>3.2219940479237897E-3</v>
      </c>
      <c r="AE197" s="2">
        <v>7.6386013707860165E-3</v>
      </c>
      <c r="AF197" s="2">
        <v>7.5876330990842511E-3</v>
      </c>
      <c r="AG197" s="2">
        <f t="shared" si="19"/>
        <v>71.995433694246472</v>
      </c>
      <c r="AH197" s="2">
        <f t="shared" si="17"/>
        <v>17.160116118583105</v>
      </c>
      <c r="AI197" s="2">
        <f t="shared" si="18"/>
        <v>32.321322333512114</v>
      </c>
      <c r="AJ197" s="2">
        <f t="shared" si="16"/>
        <v>82.839883881416895</v>
      </c>
    </row>
    <row r="198" spans="1:36" s="1" customFormat="1" ht="12.75">
      <c r="A198" s="6" t="s">
        <v>33</v>
      </c>
      <c r="B198" s="1" t="s">
        <v>77</v>
      </c>
      <c r="C198" s="1" t="s">
        <v>4</v>
      </c>
      <c r="D198" s="1" t="s">
        <v>31</v>
      </c>
      <c r="E198" s="1" t="s">
        <v>1</v>
      </c>
      <c r="F198" s="1" t="s">
        <v>48</v>
      </c>
      <c r="G198" s="10">
        <v>0.16500000000000001</v>
      </c>
      <c r="H198" s="10">
        <v>0.57399999999999995</v>
      </c>
      <c r="I198" s="10">
        <v>10.013</v>
      </c>
      <c r="J198" s="10">
        <v>18.627420267212141</v>
      </c>
      <c r="K198" s="10">
        <v>27.670895227046667</v>
      </c>
      <c r="L198" s="10">
        <f t="shared" si="15"/>
        <v>44.432002838548115</v>
      </c>
      <c r="M198" s="10">
        <v>3.681</v>
      </c>
      <c r="N198" s="10">
        <v>0.434</v>
      </c>
      <c r="O198" s="10">
        <v>37.991</v>
      </c>
      <c r="P198" s="10">
        <v>3.5999999999999997E-2</v>
      </c>
      <c r="Q198" s="10">
        <v>8.4000000000000005E-2</v>
      </c>
      <c r="R198" s="10">
        <v>0.22900000000000001</v>
      </c>
      <c r="S198" s="10">
        <v>0.35099999999999998</v>
      </c>
      <c r="T198" s="10">
        <v>99.820315494258807</v>
      </c>
      <c r="U198" s="2">
        <v>5.7569113345410745E-3</v>
      </c>
      <c r="V198" s="2">
        <v>0.41174234659200121</v>
      </c>
      <c r="W198" s="2">
        <v>0.48906390041125913</v>
      </c>
      <c r="X198" s="2">
        <v>0.80739266652926545</v>
      </c>
      <c r="Y198" s="2">
        <v>0.19146083978442444</v>
      </c>
      <c r="Z198" s="2">
        <v>1.0480010958149444</v>
      </c>
      <c r="AA198" s="2">
        <v>1.5060460037904969E-2</v>
      </c>
      <c r="AB198" s="2">
        <v>1.2825699642554445E-2</v>
      </c>
      <c r="AC198" s="2">
        <v>4.922023318751057E-4</v>
      </c>
      <c r="AD198" s="2">
        <v>2.3576722344583203E-3</v>
      </c>
      <c r="AE198" s="2">
        <v>5.896907697500813E-3</v>
      </c>
      <c r="AF198" s="2">
        <v>9.8188365384821938E-3</v>
      </c>
      <c r="AG198" s="2">
        <f t="shared" si="19"/>
        <v>71.793512844073035</v>
      </c>
      <c r="AH198" s="2">
        <f t="shared" si="17"/>
        <v>19.168060038255117</v>
      </c>
      <c r="AI198" s="2">
        <f t="shared" si="18"/>
        <v>25.095548937331856</v>
      </c>
      <c r="AJ198" s="2">
        <f t="shared" si="16"/>
        <v>80.831939961744894</v>
      </c>
    </row>
    <row r="199" spans="1:36" s="1" customFormat="1" ht="12.75">
      <c r="A199" s="6" t="s">
        <v>33</v>
      </c>
      <c r="B199" s="1" t="s">
        <v>77</v>
      </c>
      <c r="C199" s="1" t="s">
        <v>4</v>
      </c>
      <c r="D199" s="1" t="s">
        <v>31</v>
      </c>
      <c r="E199" s="1" t="s">
        <v>1</v>
      </c>
      <c r="F199" s="1" t="s">
        <v>48</v>
      </c>
      <c r="G199" s="10">
        <v>0.13200000000000001</v>
      </c>
      <c r="H199" s="10">
        <v>0.61699999999999999</v>
      </c>
      <c r="I199" s="10">
        <v>10.212</v>
      </c>
      <c r="J199" s="10">
        <v>19.314930330111746</v>
      </c>
      <c r="K199" s="10">
        <v>27.652268061748661</v>
      </c>
      <c r="L199" s="10">
        <f t="shared" si="15"/>
        <v>45.032002943314652</v>
      </c>
      <c r="M199" s="10">
        <v>3.7469999999999999</v>
      </c>
      <c r="N199" s="10">
        <v>0.32500000000000001</v>
      </c>
      <c r="O199" s="10">
        <v>37.024999999999999</v>
      </c>
      <c r="P199" s="10">
        <v>3.9E-2</v>
      </c>
      <c r="Q199" s="10">
        <v>9.4E-2</v>
      </c>
      <c r="R199" s="10">
        <v>0.22500000000000001</v>
      </c>
      <c r="S199" s="10">
        <v>0.36399999999999999</v>
      </c>
      <c r="T199" s="10">
        <v>99.708198391860407</v>
      </c>
      <c r="U199" s="2">
        <v>4.6057995516538214E-3</v>
      </c>
      <c r="V199" s="2">
        <v>0.41995004368007527</v>
      </c>
      <c r="W199" s="2">
        <v>0.50714429630921376</v>
      </c>
      <c r="X199" s="2">
        <v>0.80689654198154215</v>
      </c>
      <c r="Y199" s="2">
        <v>0.19490516164025329</v>
      </c>
      <c r="Z199" s="2">
        <v>1.0214134779047639</v>
      </c>
      <c r="AA199" s="2">
        <v>1.6189633419882648E-2</v>
      </c>
      <c r="AB199" s="2">
        <v>9.6050626551641184E-3</v>
      </c>
      <c r="AC199" s="2">
        <v>5.3325050897826956E-4</v>
      </c>
      <c r="AD199" s="2">
        <v>2.6385024513580144E-3</v>
      </c>
      <c r="AE199" s="2">
        <v>5.7942452206305711E-3</v>
      </c>
      <c r="AF199" s="2">
        <v>1.0183095171947848E-2</v>
      </c>
      <c r="AG199" s="2">
        <f t="shared" si="19"/>
        <v>70.864390738963422</v>
      </c>
      <c r="AH199" s="2">
        <f t="shared" si="17"/>
        <v>19.455463185540236</v>
      </c>
      <c r="AI199" s="2">
        <f t="shared" si="18"/>
        <v>26.027316475298274</v>
      </c>
      <c r="AJ199" s="2">
        <f t="shared" si="16"/>
        <v>80.544536814459761</v>
      </c>
    </row>
    <row r="200" spans="1:36" s="1" customFormat="1" ht="12.75">
      <c r="A200" s="6" t="s">
        <v>34</v>
      </c>
      <c r="B200" s="1" t="s">
        <v>77</v>
      </c>
      <c r="C200" s="1" t="s">
        <v>4</v>
      </c>
      <c r="D200" s="1" t="s">
        <v>31</v>
      </c>
      <c r="E200" s="1" t="s">
        <v>2</v>
      </c>
      <c r="F200" s="1" t="s">
        <v>48</v>
      </c>
      <c r="G200" s="10">
        <v>2.9000000000000001E-2</v>
      </c>
      <c r="H200" s="10">
        <v>4.4180000000000001</v>
      </c>
      <c r="I200" s="10">
        <v>5.6070000000000002</v>
      </c>
      <c r="J200" s="10">
        <v>35.597059537102048</v>
      </c>
      <c r="K200" s="10">
        <v>33.07647532446898</v>
      </c>
      <c r="L200" s="10">
        <f t="shared" si="15"/>
        <v>65.107005424474494</v>
      </c>
      <c r="M200" s="10">
        <v>1.4390000000000001</v>
      </c>
      <c r="N200" s="10">
        <v>0.80500000000000005</v>
      </c>
      <c r="O200" s="10">
        <v>18.036999999999999</v>
      </c>
      <c r="P200" s="10">
        <v>2.8000000000000001E-2</v>
      </c>
      <c r="Q200" s="10">
        <v>0.10100000000000001</v>
      </c>
      <c r="R200" s="10">
        <v>0.12</v>
      </c>
      <c r="S200" s="10">
        <v>0.36899999999999999</v>
      </c>
      <c r="T200" s="10">
        <v>99.598534861571025</v>
      </c>
      <c r="U200" s="2">
        <v>1.0613048628911044E-3</v>
      </c>
      <c r="V200" s="2">
        <v>0.24184016754101614</v>
      </c>
      <c r="W200" s="2">
        <v>0.98031032941069729</v>
      </c>
      <c r="X200" s="2">
        <v>1.0123189685129976</v>
      </c>
      <c r="Y200" s="2">
        <v>7.8507562889457858E-2</v>
      </c>
      <c r="Z200" s="2">
        <v>0.52189348643256883</v>
      </c>
      <c r="AA200" s="2">
        <v>0.12158741268002148</v>
      </c>
      <c r="AB200" s="2">
        <v>2.4953057988861785E-2</v>
      </c>
      <c r="AC200" s="2">
        <v>4.0154641905178938E-4</v>
      </c>
      <c r="AD200" s="2">
        <v>2.9734598349565361E-3</v>
      </c>
      <c r="AE200" s="2">
        <v>3.2412061437885535E-3</v>
      </c>
      <c r="AF200" s="2">
        <v>1.082719203242481E-2</v>
      </c>
      <c r="AG200" s="2">
        <f t="shared" si="19"/>
        <v>68.334488563812783</v>
      </c>
      <c r="AH200" s="2">
        <f t="shared" si="17"/>
        <v>7.1970712692990828</v>
      </c>
      <c r="AI200" s="2">
        <f t="shared" si="18"/>
        <v>56.209037085660235</v>
      </c>
      <c r="AJ200" s="2">
        <f t="shared" si="16"/>
        <v>92.802928730700927</v>
      </c>
    </row>
    <row r="201" spans="1:36" s="1" customFormat="1" ht="12.75">
      <c r="A201" s="6" t="s">
        <v>34</v>
      </c>
      <c r="B201" s="1" t="s">
        <v>77</v>
      </c>
      <c r="C201" s="1" t="s">
        <v>4</v>
      </c>
      <c r="D201" s="1" t="s">
        <v>31</v>
      </c>
      <c r="E201" s="1" t="s">
        <v>2</v>
      </c>
      <c r="F201" s="1" t="s">
        <v>48</v>
      </c>
      <c r="G201" s="10">
        <v>2.1000000000000001E-2</v>
      </c>
      <c r="H201" s="10">
        <v>3.7679999999999998</v>
      </c>
      <c r="I201" s="10">
        <v>5.4249999999999998</v>
      </c>
      <c r="J201" s="10">
        <v>36.577830842503531</v>
      </c>
      <c r="K201" s="10">
        <v>32.808969299892084</v>
      </c>
      <c r="L201" s="10">
        <f t="shared" si="15"/>
        <v>65.722005573929778</v>
      </c>
      <c r="M201" s="10">
        <v>0.94</v>
      </c>
      <c r="N201" s="10">
        <v>0.879</v>
      </c>
      <c r="O201" s="10">
        <v>17.72</v>
      </c>
      <c r="P201" s="10">
        <v>2.1000000000000001E-2</v>
      </c>
      <c r="Q201" s="10">
        <v>0.109</v>
      </c>
      <c r="R201" s="10">
        <v>0.17599999999999999</v>
      </c>
      <c r="S201" s="10">
        <v>0.35599999999999998</v>
      </c>
      <c r="T201" s="10">
        <v>98.78080014239562</v>
      </c>
      <c r="U201" s="2">
        <v>7.7893447066678713E-4</v>
      </c>
      <c r="V201" s="2">
        <v>0.23715762573341856</v>
      </c>
      <c r="W201" s="2">
        <v>1.0209556416563117</v>
      </c>
      <c r="X201" s="2">
        <v>1.0177244537119112</v>
      </c>
      <c r="Y201" s="2">
        <v>5.19778160471802E-2</v>
      </c>
      <c r="Z201" s="2">
        <v>0.51966176165710942</v>
      </c>
      <c r="AA201" s="2">
        <v>0.10510255457859703</v>
      </c>
      <c r="AB201" s="2">
        <v>2.7615711876858309E-2</v>
      </c>
      <c r="AC201" s="2">
        <v>3.0523651964909824E-4</v>
      </c>
      <c r="AD201" s="2">
        <v>3.2524203745840927E-3</v>
      </c>
      <c r="AE201" s="2">
        <v>4.8181192817049858E-3</v>
      </c>
      <c r="AF201" s="2">
        <v>1.0587147012883234E-2</v>
      </c>
      <c r="AG201" s="2">
        <f t="shared" si="19"/>
        <v>68.663907177229547</v>
      </c>
      <c r="AH201" s="2">
        <f t="shared" si="17"/>
        <v>4.8590918722539653</v>
      </c>
      <c r="AI201" s="2">
        <f t="shared" si="18"/>
        <v>57.428843637414609</v>
      </c>
      <c r="AJ201" s="2">
        <f t="shared" si="16"/>
        <v>95.14090812774603</v>
      </c>
    </row>
    <row r="202" spans="1:36" s="1" customFormat="1" ht="12.75">
      <c r="A202" s="6" t="s">
        <v>34</v>
      </c>
      <c r="B202" s="1" t="s">
        <v>77</v>
      </c>
      <c r="C202" s="1" t="s">
        <v>4</v>
      </c>
      <c r="D202" s="1" t="s">
        <v>31</v>
      </c>
      <c r="E202" s="1" t="s">
        <v>2</v>
      </c>
      <c r="F202" s="1" t="s">
        <v>48</v>
      </c>
      <c r="G202" s="10">
        <v>2.1999999999999999E-2</v>
      </c>
      <c r="H202" s="10">
        <v>7.4020000000000001</v>
      </c>
      <c r="I202" s="10">
        <v>6.6210000000000004</v>
      </c>
      <c r="J202" s="10">
        <v>29.799075209170294</v>
      </c>
      <c r="K202" s="10">
        <v>35.616548939512832</v>
      </c>
      <c r="L202" s="10">
        <f t="shared" si="15"/>
        <v>62.430004540945951</v>
      </c>
      <c r="M202" s="10">
        <v>1.3580000000000001</v>
      </c>
      <c r="N202" s="10">
        <v>1.212</v>
      </c>
      <c r="O202" s="10">
        <v>17.123999999999999</v>
      </c>
      <c r="P202" s="10">
        <v>2.1999999999999999E-2</v>
      </c>
      <c r="Q202" s="10">
        <v>0.13600000000000001</v>
      </c>
      <c r="R202" s="10">
        <v>0.33300000000000002</v>
      </c>
      <c r="S202" s="10">
        <v>0.36399999999999999</v>
      </c>
      <c r="T202" s="10">
        <v>99.987624148683125</v>
      </c>
      <c r="U202" s="2">
        <v>7.9664009961606739E-4</v>
      </c>
      <c r="V202" s="2">
        <v>0.28256527726110769</v>
      </c>
      <c r="W202" s="2">
        <v>0.81198791626522193</v>
      </c>
      <c r="X202" s="2">
        <v>1.0785674576423163</v>
      </c>
      <c r="Y202" s="2">
        <v>7.3307396843359712E-2</v>
      </c>
      <c r="Z202" s="2">
        <v>0.49025283825989574</v>
      </c>
      <c r="AA202" s="2">
        <v>0.20156230323515567</v>
      </c>
      <c r="AB202" s="2">
        <v>3.7173019667329193E-2</v>
      </c>
      <c r="AC202" s="2">
        <v>3.12174721464779E-4</v>
      </c>
      <c r="AD202" s="2">
        <v>3.9616575982431559E-3</v>
      </c>
      <c r="AE202" s="2">
        <v>8.8995278620793983E-3</v>
      </c>
      <c r="AF202" s="2">
        <v>1.0567887544216982E-2</v>
      </c>
      <c r="AG202" s="2">
        <f t="shared" si="19"/>
        <v>63.437027214273655</v>
      </c>
      <c r="AH202" s="2">
        <f t="shared" si="17"/>
        <v>6.3641806710063324</v>
      </c>
      <c r="AI202" s="2">
        <f t="shared" si="18"/>
        <v>51.235791635020178</v>
      </c>
      <c r="AJ202" s="2">
        <f t="shared" si="16"/>
        <v>93.635819328993662</v>
      </c>
    </row>
    <row r="203" spans="1:36" s="1" customFormat="1" ht="12.75">
      <c r="A203" s="6" t="s">
        <v>34</v>
      </c>
      <c r="B203" s="1" t="s">
        <v>77</v>
      </c>
      <c r="C203" s="1" t="s">
        <v>4</v>
      </c>
      <c r="D203" s="1" t="s">
        <v>31</v>
      </c>
      <c r="E203" s="1" t="s">
        <v>2</v>
      </c>
      <c r="F203" s="1" t="s">
        <v>48</v>
      </c>
      <c r="G203" s="10">
        <v>3.2000000000000001E-2</v>
      </c>
      <c r="H203" s="10">
        <v>3.3559999999999999</v>
      </c>
      <c r="I203" s="10">
        <v>4.681</v>
      </c>
      <c r="J203" s="10">
        <v>37.760450390429746</v>
      </c>
      <c r="K203" s="10">
        <v>31.7438385794281</v>
      </c>
      <c r="L203" s="10">
        <f t="shared" si="15"/>
        <v>65.721005754143818</v>
      </c>
      <c r="M203" s="10">
        <v>1.782</v>
      </c>
      <c r="N203" s="10">
        <v>0.42099999999999999</v>
      </c>
      <c r="O203" s="10">
        <v>19.148</v>
      </c>
      <c r="P203" s="10">
        <v>1.9E-2</v>
      </c>
      <c r="Q203" s="10">
        <v>0.12</v>
      </c>
      <c r="R203" s="10">
        <v>0.16</v>
      </c>
      <c r="S203" s="10">
        <v>0.35299999999999998</v>
      </c>
      <c r="T203" s="10">
        <v>99.557288969857836</v>
      </c>
      <c r="U203" s="2">
        <v>1.1751281062904152E-3</v>
      </c>
      <c r="V203" s="2">
        <v>0.20259540878963531</v>
      </c>
      <c r="W203" s="2">
        <v>1.043469354013431</v>
      </c>
      <c r="X203" s="2">
        <v>0.97487890153419121</v>
      </c>
      <c r="Y203" s="2">
        <v>9.7555437436755654E-2</v>
      </c>
      <c r="Z203" s="2">
        <v>0.55594786818947972</v>
      </c>
      <c r="AA203" s="2">
        <v>9.267827392092054E-2</v>
      </c>
      <c r="AB203" s="2">
        <v>1.3094926659776154E-2</v>
      </c>
      <c r="AC203" s="2">
        <v>2.7341630255248633E-4</v>
      </c>
      <c r="AD203" s="2">
        <v>3.5449901096257122E-3</v>
      </c>
      <c r="AE203" s="2">
        <v>4.3364911974441206E-3</v>
      </c>
      <c r="AF203" s="2">
        <v>1.0393390810942574E-2</v>
      </c>
      <c r="AG203" s="2">
        <f t="shared" si="19"/>
        <v>73.291516128589535</v>
      </c>
      <c r="AH203" s="2">
        <f t="shared" si="17"/>
        <v>9.0966350005506982</v>
      </c>
      <c r="AI203" s="2">
        <f t="shared" si="18"/>
        <v>57.905773581547514</v>
      </c>
      <c r="AJ203" s="2">
        <f t="shared" si="16"/>
        <v>90.903364999449309</v>
      </c>
    </row>
    <row r="204" spans="1:36" s="1" customFormat="1" ht="12.75">
      <c r="A204" s="6" t="s">
        <v>34</v>
      </c>
      <c r="B204" s="1" t="s">
        <v>77</v>
      </c>
      <c r="C204" s="1" t="s">
        <v>4</v>
      </c>
      <c r="D204" s="1" t="s">
        <v>31</v>
      </c>
      <c r="E204" s="1" t="s">
        <v>2</v>
      </c>
      <c r="F204" s="1" t="s">
        <v>48</v>
      </c>
      <c r="G204" s="10">
        <v>2.1000000000000001E-2</v>
      </c>
      <c r="H204" s="10">
        <v>3.4020000000000001</v>
      </c>
      <c r="I204" s="10">
        <v>4.9569999999999999</v>
      </c>
      <c r="J204" s="10">
        <v>36.462408229007195</v>
      </c>
      <c r="K204" s="10">
        <v>30.925827509468508</v>
      </c>
      <c r="L204" s="10">
        <f t="shared" si="15"/>
        <v>63.735005556341065</v>
      </c>
      <c r="M204" s="10">
        <v>2.343</v>
      </c>
      <c r="N204" s="10">
        <v>0.33</v>
      </c>
      <c r="O204" s="10">
        <v>20.065999999999999</v>
      </c>
      <c r="P204" s="10">
        <v>0.03</v>
      </c>
      <c r="Q204" s="10">
        <v>0.122</v>
      </c>
      <c r="R204" s="10">
        <v>0.16</v>
      </c>
      <c r="S204" s="10">
        <v>0.35599999999999998</v>
      </c>
      <c r="T204" s="10">
        <v>99.145235738475691</v>
      </c>
      <c r="U204" s="2">
        <v>7.6945894846873453E-4</v>
      </c>
      <c r="V204" s="2">
        <v>0.21406260268940963</v>
      </c>
      <c r="W204" s="2">
        <v>1.0053535285996944</v>
      </c>
      <c r="X204" s="2">
        <v>0.94764021632407169</v>
      </c>
      <c r="Y204" s="2">
        <v>0.12798144050324128</v>
      </c>
      <c r="Z204" s="2">
        <v>0.58130275723994573</v>
      </c>
      <c r="AA204" s="2">
        <v>9.3739194733735154E-2</v>
      </c>
      <c r="AB204" s="2">
        <v>1.0241553524098709E-2</v>
      </c>
      <c r="AC204" s="2">
        <v>4.307477169831747E-4</v>
      </c>
      <c r="AD204" s="2">
        <v>3.5960401917083042E-3</v>
      </c>
      <c r="AE204" s="2">
        <v>4.3268256313409477E-3</v>
      </c>
      <c r="AF204" s="2">
        <v>1.0458357300381815E-2</v>
      </c>
      <c r="AG204" s="2">
        <f t="shared" si="19"/>
        <v>73.086255264068484</v>
      </c>
      <c r="AH204" s="2">
        <f t="shared" si="17"/>
        <v>11.898369625685978</v>
      </c>
      <c r="AI204" s="2">
        <f t="shared" si="18"/>
        <v>55.830676015229443</v>
      </c>
      <c r="AJ204" s="2">
        <f t="shared" si="16"/>
        <v>88.101630374314027</v>
      </c>
    </row>
    <row r="205" spans="1:36" s="1" customFormat="1" ht="12.75">
      <c r="A205" s="6" t="s">
        <v>34</v>
      </c>
      <c r="B205" s="1" t="s">
        <v>77</v>
      </c>
      <c r="C205" s="1" t="s">
        <v>4</v>
      </c>
      <c r="D205" s="1" t="s">
        <v>31</v>
      </c>
      <c r="E205" s="1" t="s">
        <v>2</v>
      </c>
      <c r="F205" s="1" t="s">
        <v>48</v>
      </c>
      <c r="G205" s="10">
        <v>0.03</v>
      </c>
      <c r="H205" s="10">
        <v>7.0389999999999997</v>
      </c>
      <c r="I205" s="10">
        <v>4.1970000000000001</v>
      </c>
      <c r="J205" s="10">
        <v>33.951935889640417</v>
      </c>
      <c r="K205" s="10">
        <v>33.046771008144688</v>
      </c>
      <c r="L205" s="10">
        <f t="shared" si="15"/>
        <v>63.597005173781561</v>
      </c>
      <c r="M205" s="10">
        <v>3.0209999999999999</v>
      </c>
      <c r="N205" s="10">
        <v>0.35099999999999998</v>
      </c>
      <c r="O205" s="10">
        <v>16.821000000000002</v>
      </c>
      <c r="P205" s="10">
        <v>3.3000000000000002E-2</v>
      </c>
      <c r="Q205" s="10">
        <v>0.13600000000000001</v>
      </c>
      <c r="R205" s="10">
        <v>0.161</v>
      </c>
      <c r="S205" s="10">
        <v>0.36</v>
      </c>
      <c r="T205" s="10">
        <v>99.114706897785098</v>
      </c>
      <c r="U205" s="2">
        <v>1.0963885339836808E-3</v>
      </c>
      <c r="V205" s="2">
        <v>0.18077481352101016</v>
      </c>
      <c r="W205" s="2">
        <v>0.93371657869374158</v>
      </c>
      <c r="X205" s="2">
        <v>1.0100160041467401</v>
      </c>
      <c r="Y205" s="2">
        <v>0.16458964221172556</v>
      </c>
      <c r="Z205" s="2">
        <v>0.48603825862560451</v>
      </c>
      <c r="AA205" s="2">
        <v>0.19345276646339066</v>
      </c>
      <c r="AB205" s="2">
        <v>1.0865158996967711E-2</v>
      </c>
      <c r="AC205" s="2">
        <v>4.72598936353232E-4</v>
      </c>
      <c r="AD205" s="2">
        <v>3.9983488698046377E-3</v>
      </c>
      <c r="AE205" s="2">
        <v>4.3426252927085719E-3</v>
      </c>
      <c r="AF205" s="2">
        <v>1.0548556860277929E-2</v>
      </c>
      <c r="AG205" s="2">
        <f t="shared" si="19"/>
        <v>72.889731609631284</v>
      </c>
      <c r="AH205" s="2">
        <f t="shared" si="17"/>
        <v>14.01233194493739</v>
      </c>
      <c r="AI205" s="2">
        <f t="shared" si="18"/>
        <v>58.337974445115393</v>
      </c>
      <c r="AJ205" s="2">
        <f t="shared" si="16"/>
        <v>85.987668055062628</v>
      </c>
    </row>
    <row r="206" spans="1:36" s="1" customFormat="1" ht="12.75">
      <c r="A206" s="6" t="s">
        <v>34</v>
      </c>
      <c r="B206" s="1" t="s">
        <v>77</v>
      </c>
      <c r="C206" s="1" t="s">
        <v>4</v>
      </c>
      <c r="D206" s="1" t="s">
        <v>31</v>
      </c>
      <c r="E206" s="1" t="s">
        <v>2</v>
      </c>
      <c r="F206" s="1" t="s">
        <v>48</v>
      </c>
      <c r="G206" s="10">
        <v>1.7999999999999999E-2</v>
      </c>
      <c r="H206" s="10">
        <v>5.2110000000000003</v>
      </c>
      <c r="I206" s="10">
        <v>4.4269999999999996</v>
      </c>
      <c r="J206" s="10">
        <v>34.877012542381671</v>
      </c>
      <c r="K206" s="10">
        <v>31.571379486549958</v>
      </c>
      <c r="L206" s="10">
        <f t="shared" si="15"/>
        <v>62.954005314749793</v>
      </c>
      <c r="M206" s="10">
        <v>3.0739999999999998</v>
      </c>
      <c r="N206" s="10">
        <v>0.317</v>
      </c>
      <c r="O206" s="10">
        <v>19.507000000000001</v>
      </c>
      <c r="P206" s="10">
        <v>2.8000000000000001E-2</v>
      </c>
      <c r="Q206" s="10">
        <v>0.126</v>
      </c>
      <c r="R206" s="10">
        <v>0.14899999999999999</v>
      </c>
      <c r="S206" s="10">
        <v>0.42099999999999999</v>
      </c>
      <c r="T206" s="10">
        <v>99.698392028931636</v>
      </c>
      <c r="U206" s="2">
        <v>6.5345220383647212E-4</v>
      </c>
      <c r="V206" s="2">
        <v>0.18941159733168852</v>
      </c>
      <c r="W206" s="2">
        <v>0.95276961163821405</v>
      </c>
      <c r="X206" s="2">
        <v>0.95849725702267974</v>
      </c>
      <c r="Y206" s="2">
        <v>0.16636184594056885</v>
      </c>
      <c r="Z206" s="2">
        <v>0.55989581449747405</v>
      </c>
      <c r="AA206" s="2">
        <v>0.14226011133654473</v>
      </c>
      <c r="AB206" s="2">
        <v>9.747344674128992E-3</v>
      </c>
      <c r="AC206" s="2">
        <v>3.983225769078456E-4</v>
      </c>
      <c r="AD206" s="2">
        <v>3.6796830600723286E-3</v>
      </c>
      <c r="AE206" s="2">
        <v>3.9921866815397986E-3</v>
      </c>
      <c r="AF206" s="2">
        <v>1.2253798508183662E-2</v>
      </c>
      <c r="AG206" s="2">
        <f t="shared" si="19"/>
        <v>74.721777158281569</v>
      </c>
      <c r="AH206" s="2">
        <f t="shared" si="17"/>
        <v>14.789571911923641</v>
      </c>
      <c r="AI206" s="2">
        <f t="shared" si="18"/>
        <v>55.976879923875885</v>
      </c>
      <c r="AJ206" s="2">
        <f t="shared" si="16"/>
        <v>85.210428088076355</v>
      </c>
    </row>
    <row r="207" spans="1:36" s="1" customFormat="1" ht="12.75">
      <c r="A207" s="6" t="s">
        <v>34</v>
      </c>
      <c r="B207" s="1" t="s">
        <v>77</v>
      </c>
      <c r="C207" s="1" t="s">
        <v>4</v>
      </c>
      <c r="D207" s="1" t="s">
        <v>31</v>
      </c>
      <c r="E207" s="1" t="s">
        <v>2</v>
      </c>
      <c r="F207" s="1" t="s">
        <v>48</v>
      </c>
      <c r="G207" s="10">
        <v>2.7E-2</v>
      </c>
      <c r="H207" s="10">
        <v>5.2030000000000003</v>
      </c>
      <c r="I207" s="10">
        <v>4.3540000000000001</v>
      </c>
      <c r="J207" s="10">
        <v>34.472202354646925</v>
      </c>
      <c r="K207" s="10">
        <v>32.306630997089194</v>
      </c>
      <c r="L207" s="10">
        <f t="shared" si="15"/>
        <v>63.325005253062614</v>
      </c>
      <c r="M207" s="10">
        <v>2.3279999999999998</v>
      </c>
      <c r="N207" s="10">
        <v>0.56200000000000006</v>
      </c>
      <c r="O207" s="10">
        <v>19.265000000000001</v>
      </c>
      <c r="P207" s="10">
        <v>3.2000000000000001E-2</v>
      </c>
      <c r="Q207" s="10">
        <v>0.124</v>
      </c>
      <c r="R207" s="10">
        <v>0.14499999999999999</v>
      </c>
      <c r="S207" s="10">
        <v>0.40600000000000003</v>
      </c>
      <c r="T207" s="10">
        <v>99.192833351736127</v>
      </c>
      <c r="U207" s="2">
        <v>9.9076865859966542E-4</v>
      </c>
      <c r="V207" s="2">
        <v>0.18830100724998536</v>
      </c>
      <c r="W207" s="2">
        <v>0.95188574644189627</v>
      </c>
      <c r="X207" s="2">
        <v>0.99141654218157127</v>
      </c>
      <c r="Y207" s="2">
        <v>0.12735031317117376</v>
      </c>
      <c r="Z207" s="2">
        <v>0.55892421324838881</v>
      </c>
      <c r="AA207" s="2">
        <v>0.14357640366740829</v>
      </c>
      <c r="AB207" s="2">
        <v>1.7467491900480924E-2</v>
      </c>
      <c r="AC207" s="2">
        <v>4.6014429694906571E-4</v>
      </c>
      <c r="AD207" s="2">
        <v>3.660401522799713E-3</v>
      </c>
      <c r="AE207" s="2">
        <v>3.9269895820039768E-3</v>
      </c>
      <c r="AF207" s="2">
        <v>1.1944881521732622E-2</v>
      </c>
      <c r="AG207" s="2">
        <f t="shared" si="19"/>
        <v>74.799966317465177</v>
      </c>
      <c r="AH207" s="2">
        <f t="shared" si="17"/>
        <v>11.38309671598382</v>
      </c>
      <c r="AI207" s="2">
        <f t="shared" si="18"/>
        <v>56.022576804152791</v>
      </c>
      <c r="AJ207" s="2">
        <f t="shared" si="16"/>
        <v>88.616903284016189</v>
      </c>
    </row>
    <row r="208" spans="1:36" s="1" customFormat="1" ht="12.75">
      <c r="A208" s="6" t="s">
        <v>34</v>
      </c>
      <c r="B208" s="1" t="s">
        <v>77</v>
      </c>
      <c r="C208" s="1" t="s">
        <v>4</v>
      </c>
      <c r="D208" s="1" t="s">
        <v>31</v>
      </c>
      <c r="E208" s="1" t="s">
        <v>2</v>
      </c>
      <c r="F208" s="1" t="s">
        <v>48</v>
      </c>
      <c r="G208" s="10">
        <v>2.1999999999999999E-2</v>
      </c>
      <c r="H208" s="10">
        <v>2.5299999999999998</v>
      </c>
      <c r="I208" s="10">
        <v>3.669</v>
      </c>
      <c r="J208" s="10">
        <v>45.703253913990935</v>
      </c>
      <c r="K208" s="10">
        <v>31.925839148501698</v>
      </c>
      <c r="L208" s="10">
        <f t="shared" si="15"/>
        <v>73.050006964511624</v>
      </c>
      <c r="M208" s="10">
        <v>0.83899999999999997</v>
      </c>
      <c r="N208" s="10">
        <v>0.48899999999999999</v>
      </c>
      <c r="O208" s="10">
        <v>13.121</v>
      </c>
      <c r="P208" s="10">
        <v>0.02</v>
      </c>
      <c r="Q208" s="10">
        <v>9.6000000000000002E-2</v>
      </c>
      <c r="R208" s="10">
        <v>9.4E-2</v>
      </c>
      <c r="S208" s="10">
        <v>0.32800000000000001</v>
      </c>
      <c r="T208" s="10">
        <v>98.817093062492631</v>
      </c>
      <c r="U208" s="2">
        <v>8.2709128688407841E-4</v>
      </c>
      <c r="V208" s="2">
        <v>0.16256767676040898</v>
      </c>
      <c r="W208" s="2">
        <v>1.2929602812043877</v>
      </c>
      <c r="X208" s="2">
        <v>1.0037581397453186</v>
      </c>
      <c r="Y208" s="2">
        <v>4.7022018852617781E-2</v>
      </c>
      <c r="Z208" s="2">
        <v>0.39000764070369454</v>
      </c>
      <c r="AA208" s="2">
        <v>7.1527333526671719E-2</v>
      </c>
      <c r="AB208" s="2">
        <v>1.5571317613180263E-2</v>
      </c>
      <c r="AC208" s="2">
        <v>2.9464313733895215E-4</v>
      </c>
      <c r="AD208" s="2">
        <v>2.903357694725342E-3</v>
      </c>
      <c r="AE208" s="2">
        <v>2.608205879778969E-3</v>
      </c>
      <c r="AF208" s="2">
        <v>9.8867129647945782E-3</v>
      </c>
      <c r="AG208" s="2">
        <f t="shared" si="19"/>
        <v>70.579996676929085</v>
      </c>
      <c r="AH208" s="2">
        <f t="shared" si="17"/>
        <v>4.4749625759359217</v>
      </c>
      <c r="AI208" s="2">
        <f t="shared" si="18"/>
        <v>70.05881014363672</v>
      </c>
      <c r="AJ208" s="2">
        <f t="shared" si="16"/>
        <v>95.525037424064067</v>
      </c>
    </row>
    <row r="209" spans="1:36" s="1" customFormat="1" ht="12.75">
      <c r="A209" s="6" t="s">
        <v>34</v>
      </c>
      <c r="B209" s="1" t="s">
        <v>77</v>
      </c>
      <c r="C209" s="1" t="s">
        <v>4</v>
      </c>
      <c r="D209" s="1" t="s">
        <v>31</v>
      </c>
      <c r="E209" s="1" t="s">
        <v>2</v>
      </c>
      <c r="F209" s="1" t="s">
        <v>48</v>
      </c>
      <c r="G209" s="10">
        <v>1.9E-2</v>
      </c>
      <c r="H209" s="10">
        <v>2.6440000000000001</v>
      </c>
      <c r="I209" s="10">
        <v>4.6310000000000002</v>
      </c>
      <c r="J209" s="10">
        <v>43.532206741651976</v>
      </c>
      <c r="K209" s="10">
        <v>30.850365111871366</v>
      </c>
      <c r="L209" s="10">
        <f t="shared" si="15"/>
        <v>70.021006633675583</v>
      </c>
      <c r="M209" s="10">
        <v>1.903</v>
      </c>
      <c r="N209" s="10">
        <v>0.29799999999999999</v>
      </c>
      <c r="O209" s="10">
        <v>14.733000000000001</v>
      </c>
      <c r="P209" s="10">
        <v>2.9000000000000001E-2</v>
      </c>
      <c r="Q209" s="10">
        <v>0.105</v>
      </c>
      <c r="R209" s="10">
        <v>0.11700000000000001</v>
      </c>
      <c r="S209" s="10">
        <v>0.33700000000000002</v>
      </c>
      <c r="T209" s="10">
        <v>99.169571853523337</v>
      </c>
      <c r="U209" s="2">
        <v>7.0183326216508002E-4</v>
      </c>
      <c r="V209" s="2">
        <v>0.20160943368683484</v>
      </c>
      <c r="W209" s="2">
        <v>1.2100360985007435</v>
      </c>
      <c r="X209" s="2">
        <v>0.95300822376552485</v>
      </c>
      <c r="Y209" s="2">
        <v>0.10479189160128505</v>
      </c>
      <c r="Z209" s="2">
        <v>0.43027582894399014</v>
      </c>
      <c r="AA209" s="2">
        <v>7.3445052573219399E-2</v>
      </c>
      <c r="AB209" s="2">
        <v>9.3235724378661119E-3</v>
      </c>
      <c r="AC209" s="2">
        <v>4.1977243212918156E-4</v>
      </c>
      <c r="AD209" s="2">
        <v>3.120097687113796E-3</v>
      </c>
      <c r="AE209" s="2">
        <v>3.1896972129680976E-3</v>
      </c>
      <c r="AF209" s="2">
        <v>9.9806209966612561E-3</v>
      </c>
      <c r="AG209" s="2">
        <f t="shared" si="19"/>
        <v>68.09398072563944</v>
      </c>
      <c r="AH209" s="2">
        <f t="shared" si="17"/>
        <v>9.9065872728655062</v>
      </c>
      <c r="AI209" s="2">
        <f t="shared" si="18"/>
        <v>65.694232339939219</v>
      </c>
      <c r="AJ209" s="2">
        <f t="shared" si="16"/>
        <v>90.093412727134492</v>
      </c>
    </row>
    <row r="210" spans="1:36" s="1" customFormat="1" ht="12.75">
      <c r="A210" s="6" t="s">
        <v>34</v>
      </c>
      <c r="B210" s="1" t="s">
        <v>77</v>
      </c>
      <c r="C210" s="1" t="s">
        <v>4</v>
      </c>
      <c r="D210" s="1" t="s">
        <v>31</v>
      </c>
      <c r="E210" s="1" t="s">
        <v>2</v>
      </c>
      <c r="F210" s="1" t="s">
        <v>48</v>
      </c>
      <c r="G210" s="10">
        <v>2.1999999999999999E-2</v>
      </c>
      <c r="H210" s="10">
        <v>4.7619999999999996</v>
      </c>
      <c r="I210" s="10">
        <v>6.7720000000000002</v>
      </c>
      <c r="J210" s="10">
        <v>35.787404952401936</v>
      </c>
      <c r="K210" s="10">
        <v>32.041200966392211</v>
      </c>
      <c r="L210" s="10">
        <f t="shared" si="15"/>
        <v>64.24300545348035</v>
      </c>
      <c r="M210" s="10">
        <v>2.4009999999999998</v>
      </c>
      <c r="N210" s="10">
        <v>0.67500000000000004</v>
      </c>
      <c r="O210" s="10">
        <v>16.146999999999998</v>
      </c>
      <c r="P210" s="10">
        <v>2.8000000000000001E-2</v>
      </c>
      <c r="Q210" s="10">
        <v>0.13100000000000001</v>
      </c>
      <c r="R210" s="10">
        <v>0.13600000000000001</v>
      </c>
      <c r="S210" s="10">
        <v>0.318</v>
      </c>
      <c r="T210" s="10">
        <v>99.192605918794158</v>
      </c>
      <c r="U210" s="2">
        <v>7.9805148555452728E-4</v>
      </c>
      <c r="V210" s="2">
        <v>0.28952155431709731</v>
      </c>
      <c r="W210" s="2">
        <v>0.97689015911604993</v>
      </c>
      <c r="X210" s="2">
        <v>0.97201509515993456</v>
      </c>
      <c r="Y210" s="2">
        <v>0.12984012805874887</v>
      </c>
      <c r="Z210" s="2">
        <v>0.46310075590547473</v>
      </c>
      <c r="AA210" s="2">
        <v>0.12990275740153653</v>
      </c>
      <c r="AB210" s="2">
        <v>2.0739474195568031E-2</v>
      </c>
      <c r="AC210" s="2">
        <v>3.9801719116967928E-4</v>
      </c>
      <c r="AD210" s="2">
        <v>3.8227691418037039E-3</v>
      </c>
      <c r="AE210" s="2">
        <v>3.6410814076875356E-3</v>
      </c>
      <c r="AF210" s="2">
        <v>9.2487420419816082E-3</v>
      </c>
      <c r="AG210" s="2">
        <f t="shared" si="19"/>
        <v>61.531627433223782</v>
      </c>
      <c r="AH210" s="2">
        <f t="shared" si="17"/>
        <v>11.783773886324784</v>
      </c>
      <c r="AI210" s="2">
        <f t="shared" si="18"/>
        <v>56.483556865572638</v>
      </c>
      <c r="AJ210" s="2">
        <f t="shared" si="16"/>
        <v>88.216226113675219</v>
      </c>
    </row>
    <row r="211" spans="1:36" s="1" customFormat="1" ht="12.75">
      <c r="A211" s="6" t="s">
        <v>34</v>
      </c>
      <c r="B211" s="1" t="s">
        <v>77</v>
      </c>
      <c r="C211" s="1" t="s">
        <v>4</v>
      </c>
      <c r="D211" s="1" t="s">
        <v>31</v>
      </c>
      <c r="E211" s="1" t="s">
        <v>2</v>
      </c>
      <c r="F211" s="1" t="s">
        <v>48</v>
      </c>
      <c r="G211" s="10">
        <v>2.5000000000000001E-2</v>
      </c>
      <c r="H211" s="10">
        <v>5.87</v>
      </c>
      <c r="I211" s="10">
        <v>6.4539999999999997</v>
      </c>
      <c r="J211" s="10">
        <v>34.091139737788914</v>
      </c>
      <c r="K211" s="10">
        <v>32.434514249551974</v>
      </c>
      <c r="L211" s="10">
        <f t="shared" si="15"/>
        <v>63.110005194994201</v>
      </c>
      <c r="M211" s="10">
        <v>2.8809999999999998</v>
      </c>
      <c r="N211" s="10">
        <v>0.55000000000000004</v>
      </c>
      <c r="O211" s="10">
        <v>16.37</v>
      </c>
      <c r="P211" s="10">
        <v>3.2000000000000001E-2</v>
      </c>
      <c r="Q211" s="10">
        <v>0.13400000000000001</v>
      </c>
      <c r="R211" s="10">
        <v>0.126</v>
      </c>
      <c r="S211" s="10">
        <v>0.32100000000000001</v>
      </c>
      <c r="T211" s="10">
        <v>99.256653987340883</v>
      </c>
      <c r="U211" s="2">
        <v>9.0360793091182631E-4</v>
      </c>
      <c r="V211" s="2">
        <v>0.27493163139670607</v>
      </c>
      <c r="W211" s="2">
        <v>0.92723292333469998</v>
      </c>
      <c r="X211" s="2">
        <v>0.9804002595411877</v>
      </c>
      <c r="Y211" s="2">
        <v>0.15523578037084323</v>
      </c>
      <c r="Z211" s="2">
        <v>0.4678042034572138</v>
      </c>
      <c r="AA211" s="2">
        <v>0.15955075947037281</v>
      </c>
      <c r="AB211" s="2">
        <v>1.6837920477382591E-2</v>
      </c>
      <c r="AC211" s="2">
        <v>4.5323722654758559E-4</v>
      </c>
      <c r="AD211" s="2">
        <v>3.8962190924837327E-3</v>
      </c>
      <c r="AE211" s="2">
        <v>3.3611958729463042E-3</v>
      </c>
      <c r="AF211" s="2">
        <v>9.3023435554067928E-3</v>
      </c>
      <c r="AG211" s="2">
        <f t="shared" si="19"/>
        <v>62.983928000353018</v>
      </c>
      <c r="AH211" s="2">
        <f t="shared" si="17"/>
        <v>13.669501047436658</v>
      </c>
      <c r="AI211" s="2">
        <f t="shared" si="18"/>
        <v>55.523968265157855</v>
      </c>
      <c r="AJ211" s="2">
        <f t="shared" si="16"/>
        <v>86.330498952563346</v>
      </c>
    </row>
    <row r="212" spans="1:36" s="1" customFormat="1" ht="12.75">
      <c r="A212" s="6" t="s">
        <v>34</v>
      </c>
      <c r="B212" s="1" t="s">
        <v>77</v>
      </c>
      <c r="C212" s="1" t="s">
        <v>4</v>
      </c>
      <c r="D212" s="1" t="s">
        <v>31</v>
      </c>
      <c r="E212" s="1" t="s">
        <v>2</v>
      </c>
      <c r="F212" s="1" t="s">
        <v>48</v>
      </c>
      <c r="G212" s="10">
        <v>3.3000000000000002E-2</v>
      </c>
      <c r="H212" s="10">
        <v>5.375</v>
      </c>
      <c r="I212" s="10">
        <v>5.6849999999999996</v>
      </c>
      <c r="J212" s="10">
        <v>35.83669004381575</v>
      </c>
      <c r="K212" s="10">
        <v>31.715853838927366</v>
      </c>
      <c r="L212" s="10">
        <f t="shared" si="15"/>
        <v>63.962005460990703</v>
      </c>
      <c r="M212" s="10">
        <v>2.7330000000000001</v>
      </c>
      <c r="N212" s="10">
        <v>0.47599999999999998</v>
      </c>
      <c r="O212" s="10">
        <v>15.474</v>
      </c>
      <c r="P212" s="10">
        <v>3.2000000000000001E-2</v>
      </c>
      <c r="Q212" s="10">
        <v>0.127</v>
      </c>
      <c r="R212" s="10">
        <v>0.13600000000000001</v>
      </c>
      <c r="S212" s="10">
        <v>0.313</v>
      </c>
      <c r="T212" s="10">
        <v>97.904543882743127</v>
      </c>
      <c r="U212" s="2">
        <v>1.2155256806326883E-3</v>
      </c>
      <c r="V212" s="2">
        <v>0.24679501917899033</v>
      </c>
      <c r="W212" s="2">
        <v>0.9933113245491717</v>
      </c>
      <c r="X212" s="2">
        <v>0.97697308779784087</v>
      </c>
      <c r="Y212" s="2">
        <v>0.15007155274212333</v>
      </c>
      <c r="Z212" s="2">
        <v>0.45063841052591985</v>
      </c>
      <c r="AA212" s="2">
        <v>0.1488844759393389</v>
      </c>
      <c r="AB212" s="2">
        <v>1.4850562051146585E-2</v>
      </c>
      <c r="AC212" s="2">
        <v>4.6188700826571327E-4</v>
      </c>
      <c r="AD212" s="2">
        <v>3.763158114513933E-3</v>
      </c>
      <c r="AE212" s="2">
        <v>3.6971950109569059E-3</v>
      </c>
      <c r="AF212" s="2">
        <v>9.2436151027239944E-3</v>
      </c>
      <c r="AG212" s="2">
        <f t="shared" si="19"/>
        <v>64.613824249375114</v>
      </c>
      <c r="AH212" s="2">
        <f t="shared" si="17"/>
        <v>13.315493223961781</v>
      </c>
      <c r="AI212" s="2">
        <f t="shared" si="18"/>
        <v>58.749927926725881</v>
      </c>
      <c r="AJ212" s="2">
        <f t="shared" si="16"/>
        <v>86.684506776038219</v>
      </c>
    </row>
    <row r="213" spans="1:36" s="1" customFormat="1" ht="12.75">
      <c r="A213" s="6" t="s">
        <v>34</v>
      </c>
      <c r="B213" s="1" t="s">
        <v>77</v>
      </c>
      <c r="C213" s="1" t="s">
        <v>4</v>
      </c>
      <c r="D213" s="1" t="s">
        <v>31</v>
      </c>
      <c r="E213" s="1" t="s">
        <v>2</v>
      </c>
      <c r="F213" s="1" t="s">
        <v>48</v>
      </c>
      <c r="G213" s="10">
        <v>2.3E-2</v>
      </c>
      <c r="H213" s="10">
        <v>5.726</v>
      </c>
      <c r="I213" s="10">
        <v>5.9930000000000003</v>
      </c>
      <c r="J213" s="10">
        <v>34.268523275967048</v>
      </c>
      <c r="K213" s="10">
        <v>32.676903094289955</v>
      </c>
      <c r="L213" s="10">
        <f t="shared" si="15"/>
        <v>63.512005222024882</v>
      </c>
      <c r="M213" s="10">
        <v>2.6280000000000001</v>
      </c>
      <c r="N213" s="10">
        <v>0.36699999999999999</v>
      </c>
      <c r="O213" s="10">
        <v>16.617000000000001</v>
      </c>
      <c r="P213" s="10">
        <v>4.2999999999999997E-2</v>
      </c>
      <c r="Q213" s="10">
        <v>0.13</v>
      </c>
      <c r="R213" s="10">
        <v>0.121</v>
      </c>
      <c r="S213" s="10">
        <v>0.32200000000000001</v>
      </c>
      <c r="T213" s="10">
        <v>98.872426370257003</v>
      </c>
      <c r="U213" s="2">
        <v>8.3793128449781049E-4</v>
      </c>
      <c r="V213" s="2">
        <v>0.25732416348140308</v>
      </c>
      <c r="W213" s="2">
        <v>0.93947073621890598</v>
      </c>
      <c r="X213" s="2">
        <v>0.99558295695099808</v>
      </c>
      <c r="Y213" s="2">
        <v>0.14272974034074057</v>
      </c>
      <c r="Z213" s="2">
        <v>0.47863957498302745</v>
      </c>
      <c r="AA213" s="2">
        <v>0.15687461107941286</v>
      </c>
      <c r="AB213" s="2">
        <v>1.1324847766275931E-2</v>
      </c>
      <c r="AC213" s="2">
        <v>6.138815690747097E-4</v>
      </c>
      <c r="AD213" s="2">
        <v>3.8099780006809214E-3</v>
      </c>
      <c r="AE213" s="2">
        <v>3.2534878611939393E-3</v>
      </c>
      <c r="AF213" s="2">
        <v>9.4055405054727162E-3</v>
      </c>
      <c r="AG213" s="2">
        <f t="shared" si="19"/>
        <v>65.035755155776656</v>
      </c>
      <c r="AH213" s="2">
        <f t="shared" si="17"/>
        <v>12.538711083546872</v>
      </c>
      <c r="AI213" s="2">
        <f t="shared" si="18"/>
        <v>56.073260423775722</v>
      </c>
      <c r="AJ213" s="2">
        <f t="shared" si="16"/>
        <v>87.461288916453128</v>
      </c>
    </row>
    <row r="214" spans="1:36" s="1" customFormat="1" ht="12.75">
      <c r="A214" s="6" t="s">
        <v>34</v>
      </c>
      <c r="B214" s="1" t="s">
        <v>77</v>
      </c>
      <c r="C214" s="1" t="s">
        <v>4</v>
      </c>
      <c r="D214" s="1" t="s">
        <v>31</v>
      </c>
      <c r="E214" s="1" t="s">
        <v>2</v>
      </c>
      <c r="F214" s="1" t="s">
        <v>48</v>
      </c>
      <c r="G214" s="10">
        <v>3.3000000000000002E-2</v>
      </c>
      <c r="H214" s="10">
        <v>6.7990000000000004</v>
      </c>
      <c r="I214" s="10">
        <v>4.9749999999999996</v>
      </c>
      <c r="J214" s="10">
        <v>33.375881803119981</v>
      </c>
      <c r="K214" s="10">
        <v>34.696109176315623</v>
      </c>
      <c r="L214" s="10">
        <f t="shared" si="15"/>
        <v>64.728005085999285</v>
      </c>
      <c r="M214" s="10">
        <v>1.5860000000000001</v>
      </c>
      <c r="N214" s="10">
        <v>0.64800000000000002</v>
      </c>
      <c r="O214" s="10">
        <v>15.885999999999999</v>
      </c>
      <c r="P214" s="10">
        <v>3.5000000000000003E-2</v>
      </c>
      <c r="Q214" s="10">
        <v>0.14099999999999999</v>
      </c>
      <c r="R214" s="10">
        <v>0.17299999999999999</v>
      </c>
      <c r="S214" s="10">
        <v>0.33300000000000002</v>
      </c>
      <c r="T214" s="10">
        <v>98.645990979435609</v>
      </c>
      <c r="U214" s="2">
        <v>1.2201386853637969E-3</v>
      </c>
      <c r="V214" s="2">
        <v>0.21679240577950043</v>
      </c>
      <c r="W214" s="2">
        <v>0.92861416350849413</v>
      </c>
      <c r="X214" s="2">
        <v>1.0728327603687458</v>
      </c>
      <c r="Y214" s="2">
        <v>8.7419231765525185E-2</v>
      </c>
      <c r="Z214" s="2">
        <v>0.4643925354451206</v>
      </c>
      <c r="AA214" s="2">
        <v>0.18904319447040432</v>
      </c>
      <c r="AB214" s="2">
        <v>2.0293455437930111E-2</v>
      </c>
      <c r="AC214" s="2">
        <v>5.0710614245700204E-4</v>
      </c>
      <c r="AD214" s="2">
        <v>4.1938502223873055E-3</v>
      </c>
      <c r="AE214" s="2">
        <v>4.7208979369855117E-3</v>
      </c>
      <c r="AF214" s="2">
        <v>9.871583143173256E-3</v>
      </c>
      <c r="AG214" s="2">
        <f t="shared" si="19"/>
        <v>68.174222203186815</v>
      </c>
      <c r="AH214" s="2">
        <f t="shared" si="17"/>
        <v>7.5345039145089903</v>
      </c>
      <c r="AI214" s="2">
        <f t="shared" si="18"/>
        <v>57.685096281777774</v>
      </c>
      <c r="AJ214" s="2">
        <f t="shared" si="16"/>
        <v>92.465496085491026</v>
      </c>
    </row>
    <row r="215" spans="1:36" s="1" customFormat="1" ht="12.75">
      <c r="A215" s="6" t="s">
        <v>34</v>
      </c>
      <c r="B215" s="1" t="s">
        <v>77</v>
      </c>
      <c r="C215" s="1" t="s">
        <v>4</v>
      </c>
      <c r="D215" s="1" t="s">
        <v>31</v>
      </c>
      <c r="E215" s="1" t="s">
        <v>2</v>
      </c>
      <c r="F215" s="1" t="s">
        <v>48</v>
      </c>
      <c r="G215" s="10">
        <v>0.03</v>
      </c>
      <c r="H215" s="10">
        <v>6.75</v>
      </c>
      <c r="I215" s="10">
        <v>5.1749999999999998</v>
      </c>
      <c r="J215" s="10">
        <v>33.668940920359987</v>
      </c>
      <c r="K215" s="10">
        <v>34.852412190996887</v>
      </c>
      <c r="L215" s="10">
        <f t="shared" si="15"/>
        <v>65.148005130657239</v>
      </c>
      <c r="M215" s="10">
        <v>1.6120000000000001</v>
      </c>
      <c r="N215" s="10">
        <v>0.63100000000000001</v>
      </c>
      <c r="O215" s="10">
        <v>15.823</v>
      </c>
      <c r="P215" s="10">
        <v>3.1E-2</v>
      </c>
      <c r="Q215" s="10">
        <v>0.13100000000000001</v>
      </c>
      <c r="R215" s="10">
        <v>0.14599999999999999</v>
      </c>
      <c r="S215" s="10">
        <v>0.33400000000000002</v>
      </c>
      <c r="T215" s="10">
        <v>99.153353111356878</v>
      </c>
      <c r="U215" s="2">
        <v>1.1025245595510848E-3</v>
      </c>
      <c r="V215" s="2">
        <v>0.22414708461619118</v>
      </c>
      <c r="W215" s="2">
        <v>0.93111596010086806</v>
      </c>
      <c r="X215" s="2">
        <v>1.0711637166214016</v>
      </c>
      <c r="Y215" s="2">
        <v>8.8316246056028308E-2</v>
      </c>
      <c r="Z215" s="2">
        <v>0.45976008128301504</v>
      </c>
      <c r="AA215" s="2">
        <v>0.18654840483865753</v>
      </c>
      <c r="AB215" s="2">
        <v>1.9641837612814322E-2</v>
      </c>
      <c r="AC215" s="2">
        <v>4.4644121483909644E-4</v>
      </c>
      <c r="AD215" s="2">
        <v>3.8729051401526389E-3</v>
      </c>
      <c r="AE215" s="2">
        <v>3.9600723880938238E-3</v>
      </c>
      <c r="AF215" s="2">
        <v>9.8414887800940196E-3</v>
      </c>
      <c r="AG215" s="2">
        <f t="shared" si="19"/>
        <v>67.225510158022558</v>
      </c>
      <c r="AH215" s="2">
        <f t="shared" si="17"/>
        <v>7.616884197989207</v>
      </c>
      <c r="AI215" s="2">
        <f t="shared" si="18"/>
        <v>57.653413447209374</v>
      </c>
      <c r="AJ215" s="2">
        <f t="shared" si="16"/>
        <v>92.383115802010792</v>
      </c>
    </row>
    <row r="216" spans="1:36" s="1" customFormat="1" ht="12.75">
      <c r="A216" s="6" t="s">
        <v>35</v>
      </c>
      <c r="B216" s="1" t="s">
        <v>77</v>
      </c>
      <c r="C216" s="1" t="s">
        <v>4</v>
      </c>
      <c r="D216" s="1" t="s">
        <v>31</v>
      </c>
      <c r="E216" s="1" t="s">
        <v>2</v>
      </c>
      <c r="F216" s="1" t="s">
        <v>48</v>
      </c>
      <c r="G216" s="10">
        <v>6.3E-2</v>
      </c>
      <c r="H216" s="10">
        <v>2.5150000000000001</v>
      </c>
      <c r="I216" s="10">
        <v>5.6529999999999996</v>
      </c>
      <c r="J216" s="10">
        <v>38.320123128660569</v>
      </c>
      <c r="K216" s="10">
        <v>29.897240482134695</v>
      </c>
      <c r="L216" s="10">
        <f t="shared" si="15"/>
        <v>64.378005839429804</v>
      </c>
      <c r="M216" s="10">
        <v>2.4620000000000002</v>
      </c>
      <c r="N216" s="10">
        <v>0.34699999999999998</v>
      </c>
      <c r="O216" s="10">
        <v>18.641999999999999</v>
      </c>
      <c r="P216" s="10">
        <v>2.5000000000000001E-2</v>
      </c>
      <c r="Q216" s="10">
        <v>8.2000000000000003E-2</v>
      </c>
      <c r="R216" s="10">
        <v>0.13800000000000001</v>
      </c>
      <c r="S216" s="10">
        <v>0.315</v>
      </c>
      <c r="T216" s="10">
        <v>98.434363610795259</v>
      </c>
      <c r="U216" s="2">
        <v>2.3164316248078217E-3</v>
      </c>
      <c r="V216" s="2">
        <v>0.24497041850253715</v>
      </c>
      <c r="W216" s="2">
        <v>1.0602618362622576</v>
      </c>
      <c r="X216" s="2">
        <v>0.91931857407647422</v>
      </c>
      <c r="Y216" s="2">
        <v>0.13495082073219339</v>
      </c>
      <c r="Z216" s="2">
        <v>0.54193456896373438</v>
      </c>
      <c r="AA216" s="2">
        <v>6.9540478482307516E-2</v>
      </c>
      <c r="AB216" s="2">
        <v>1.0806726243010972E-2</v>
      </c>
      <c r="AC216" s="2">
        <v>3.6020896238528924E-4</v>
      </c>
      <c r="AD216" s="2">
        <v>2.4254444634232352E-3</v>
      </c>
      <c r="AE216" s="2">
        <v>3.7449090395027334E-3</v>
      </c>
      <c r="AF216" s="2">
        <v>9.2861737839898973E-3</v>
      </c>
      <c r="AG216" s="2">
        <f t="shared" si="19"/>
        <v>68.869123667482526</v>
      </c>
      <c r="AH216" s="2">
        <f t="shared" si="17"/>
        <v>12.800411488439794</v>
      </c>
      <c r="AI216" s="2">
        <f t="shared" si="18"/>
        <v>57.399354657209898</v>
      </c>
      <c r="AJ216" s="2">
        <f t="shared" si="16"/>
        <v>87.199588511560208</v>
      </c>
    </row>
    <row r="217" spans="1:36" s="1" customFormat="1" ht="12.75">
      <c r="A217" s="6" t="s">
        <v>35</v>
      </c>
      <c r="B217" s="1" t="s">
        <v>77</v>
      </c>
      <c r="C217" s="1" t="s">
        <v>4</v>
      </c>
      <c r="D217" s="1" t="s">
        <v>31</v>
      </c>
      <c r="E217" s="1" t="s">
        <v>2</v>
      </c>
      <c r="F217" s="1" t="s">
        <v>48</v>
      </c>
      <c r="G217" s="10">
        <v>6.3E-2</v>
      </c>
      <c r="H217" s="10">
        <v>2.5209999999999999</v>
      </c>
      <c r="I217" s="10">
        <v>5.7450000000000001</v>
      </c>
      <c r="J217" s="10">
        <v>38.247113513016963</v>
      </c>
      <c r="K217" s="10">
        <v>29.505935130114992</v>
      </c>
      <c r="L217" s="10">
        <f t="shared" si="15"/>
        <v>63.921005828304203</v>
      </c>
      <c r="M217" s="10">
        <v>2.7879999999999998</v>
      </c>
      <c r="N217" s="10">
        <v>0.28599999999999998</v>
      </c>
      <c r="O217" s="10">
        <v>18.884</v>
      </c>
      <c r="P217" s="10">
        <v>0.03</v>
      </c>
      <c r="Q217" s="10">
        <v>9.8000000000000004E-2</v>
      </c>
      <c r="R217" s="10">
        <v>0.14000000000000001</v>
      </c>
      <c r="S217" s="10">
        <v>0.3</v>
      </c>
      <c r="T217" s="10">
        <v>98.578048643131964</v>
      </c>
      <c r="U217" s="2">
        <v>2.3062220466873811E-3</v>
      </c>
      <c r="V217" s="2">
        <v>0.24785993174717758</v>
      </c>
      <c r="W217" s="2">
        <v>1.0535776093131162</v>
      </c>
      <c r="X217" s="2">
        <v>0.90328738974808542</v>
      </c>
      <c r="Y217" s="2">
        <v>0.15214647156076494</v>
      </c>
      <c r="Z217" s="2">
        <v>0.54655009848832548</v>
      </c>
      <c r="AA217" s="2">
        <v>6.9399152186079255E-2</v>
      </c>
      <c r="AB217" s="2">
        <v>8.8677275692922979E-3</v>
      </c>
      <c r="AC217" s="2">
        <v>4.3034562725049596E-4</v>
      </c>
      <c r="AD217" s="2">
        <v>2.8859260089509238E-3</v>
      </c>
      <c r="AE217" s="2">
        <v>3.7824383387183836E-3</v>
      </c>
      <c r="AF217" s="2">
        <v>8.8049955723168115E-3</v>
      </c>
      <c r="AG217" s="2">
        <f t="shared" si="19"/>
        <v>68.799496190437139</v>
      </c>
      <c r="AH217" s="2">
        <f t="shared" si="17"/>
        <v>14.415538210237742</v>
      </c>
      <c r="AI217" s="2">
        <f t="shared" si="18"/>
        <v>57.012156724731021</v>
      </c>
      <c r="AJ217" s="2">
        <f t="shared" si="16"/>
        <v>85.584461789762258</v>
      </c>
    </row>
    <row r="218" spans="1:36" s="1" customFormat="1" ht="12.75">
      <c r="A218" s="6" t="s">
        <v>35</v>
      </c>
      <c r="B218" s="1" t="s">
        <v>77</v>
      </c>
      <c r="C218" s="1" t="s">
        <v>4</v>
      </c>
      <c r="D218" s="1" t="s">
        <v>31</v>
      </c>
      <c r="E218" s="1" t="s">
        <v>2</v>
      </c>
      <c r="F218" s="1" t="s">
        <v>48</v>
      </c>
      <c r="G218" s="10">
        <v>6.4000000000000001E-2</v>
      </c>
      <c r="H218" s="10">
        <v>3.669</v>
      </c>
      <c r="I218" s="10">
        <v>6.0570000000000004</v>
      </c>
      <c r="J218" s="10">
        <v>37.675874200524476</v>
      </c>
      <c r="K218" s="10">
        <v>29.692940925322699</v>
      </c>
      <c r="L218" s="10">
        <f t="shared" si="15"/>
        <v>63.594005741255643</v>
      </c>
      <c r="M218" s="10">
        <v>3.5139999999999998</v>
      </c>
      <c r="N218" s="10">
        <v>0.29699999999999999</v>
      </c>
      <c r="O218" s="10">
        <v>17.7</v>
      </c>
      <c r="P218" s="10">
        <v>0.03</v>
      </c>
      <c r="Q218" s="10">
        <v>0.1</v>
      </c>
      <c r="R218" s="10">
        <v>0.124</v>
      </c>
      <c r="S218" s="10">
        <v>0.31900000000000001</v>
      </c>
      <c r="T218" s="10">
        <v>99.212815125847186</v>
      </c>
      <c r="U218" s="2">
        <v>2.3112726142825316E-3</v>
      </c>
      <c r="V218" s="2">
        <v>0.25780093956588862</v>
      </c>
      <c r="W218" s="2">
        <v>1.0238629676066242</v>
      </c>
      <c r="X218" s="2">
        <v>0.8967686300343185</v>
      </c>
      <c r="Y218" s="2">
        <v>0.18918273607538519</v>
      </c>
      <c r="Z218" s="2">
        <v>0.50538212935532711</v>
      </c>
      <c r="AA218" s="2">
        <v>9.9641363179999734E-2</v>
      </c>
      <c r="AB218" s="2">
        <v>9.0847585225859711E-3</v>
      </c>
      <c r="AC218" s="2">
        <v>4.2454919707893567E-4</v>
      </c>
      <c r="AD218" s="2">
        <v>2.9051579264781076E-3</v>
      </c>
      <c r="AE218" s="2">
        <v>3.3050355540538731E-3</v>
      </c>
      <c r="AF218" s="2">
        <v>9.2365375398504538E-3</v>
      </c>
      <c r="AG218" s="2">
        <f t="shared" si="19"/>
        <v>66.2203015155592</v>
      </c>
      <c r="AH218" s="2">
        <f t="shared" si="17"/>
        <v>17.420921597355751</v>
      </c>
      <c r="AI218" s="2">
        <f t="shared" si="18"/>
        <v>57.2935977405456</v>
      </c>
      <c r="AJ218" s="2">
        <f t="shared" si="16"/>
        <v>82.579078402644242</v>
      </c>
    </row>
    <row r="219" spans="1:36" s="1" customFormat="1" ht="12.75">
      <c r="A219" s="6" t="s">
        <v>35</v>
      </c>
      <c r="B219" s="1" t="s">
        <v>77</v>
      </c>
      <c r="C219" s="1" t="s">
        <v>4</v>
      </c>
      <c r="D219" s="1" t="s">
        <v>31</v>
      </c>
      <c r="E219" s="1" t="s">
        <v>2</v>
      </c>
      <c r="F219" s="1" t="s">
        <v>48</v>
      </c>
      <c r="G219" s="10">
        <v>7.0999999999999994E-2</v>
      </c>
      <c r="H219" s="10">
        <v>5.7149999999999999</v>
      </c>
      <c r="I219" s="10">
        <v>4.8520000000000003</v>
      </c>
      <c r="J219" s="10">
        <v>35.516265136425773</v>
      </c>
      <c r="K219" s="10">
        <v>32.589174785552515</v>
      </c>
      <c r="L219" s="10">
        <f t="shared" si="15"/>
        <v>64.547005412162591</v>
      </c>
      <c r="M219" s="10">
        <v>2.4940000000000002</v>
      </c>
      <c r="N219" s="10">
        <v>0.42099999999999999</v>
      </c>
      <c r="O219" s="10">
        <v>16.312999999999999</v>
      </c>
      <c r="P219" s="10">
        <v>2.7E-2</v>
      </c>
      <c r="Q219" s="10">
        <v>0.112</v>
      </c>
      <c r="R219" s="10">
        <v>0.13600000000000001</v>
      </c>
      <c r="S219" s="10">
        <v>0.32200000000000001</v>
      </c>
      <c r="T219" s="10">
        <v>98.541439921978281</v>
      </c>
      <c r="U219" s="2">
        <v>2.6134809674754071E-3</v>
      </c>
      <c r="V219" s="2">
        <v>0.21049292731385186</v>
      </c>
      <c r="W219" s="2">
        <v>0.98377454252369856</v>
      </c>
      <c r="X219" s="2">
        <v>1.0032065303513464</v>
      </c>
      <c r="Y219" s="2">
        <v>0.13685667604328319</v>
      </c>
      <c r="Z219" s="2">
        <v>0.47475576187018609</v>
      </c>
      <c r="AA219" s="2">
        <v>0.15819690292615973</v>
      </c>
      <c r="AB219" s="2">
        <v>1.3125892045585119E-2</v>
      </c>
      <c r="AC219" s="2">
        <v>3.8945772877237779E-4</v>
      </c>
      <c r="AD219" s="2">
        <v>3.3164813705734413E-3</v>
      </c>
      <c r="AE219" s="2">
        <v>3.6947337907401829E-3</v>
      </c>
      <c r="AF219" s="2">
        <v>9.5030755472161037E-3</v>
      </c>
      <c r="AG219" s="2">
        <f t="shared" si="19"/>
        <v>69.282257575056889</v>
      </c>
      <c r="AH219" s="2">
        <f t="shared" si="17"/>
        <v>12.004306013530854</v>
      </c>
      <c r="AI219" s="2">
        <f t="shared" si="18"/>
        <v>58.94313055889014</v>
      </c>
      <c r="AJ219" s="2">
        <f t="shared" si="16"/>
        <v>87.995693986469135</v>
      </c>
    </row>
    <row r="220" spans="1:36" s="1" customFormat="1" ht="12.75">
      <c r="A220" s="6" t="s">
        <v>35</v>
      </c>
      <c r="B220" s="1" t="s">
        <v>77</v>
      </c>
      <c r="C220" s="1" t="s">
        <v>4</v>
      </c>
      <c r="D220" s="1" t="s">
        <v>31</v>
      </c>
      <c r="E220" s="1" t="s">
        <v>2</v>
      </c>
      <c r="F220" s="1" t="s">
        <v>48</v>
      </c>
      <c r="G220" s="10">
        <v>7.4999999999999997E-2</v>
      </c>
      <c r="H220" s="10">
        <v>5.7750000000000004</v>
      </c>
      <c r="I220" s="10">
        <v>4.8419999999999996</v>
      </c>
      <c r="J220" s="10">
        <v>35.396959764116389</v>
      </c>
      <c r="K220" s="10">
        <v>32.943526733195732</v>
      </c>
      <c r="L220" s="10">
        <f t="shared" si="15"/>
        <v>64.794005393982189</v>
      </c>
      <c r="M220" s="10">
        <v>2.3740000000000001</v>
      </c>
      <c r="N220" s="10">
        <v>0.42199999999999999</v>
      </c>
      <c r="O220" s="10">
        <v>16.495000000000001</v>
      </c>
      <c r="P220" s="10">
        <v>3.3000000000000002E-2</v>
      </c>
      <c r="Q220" s="10">
        <v>0.104</v>
      </c>
      <c r="R220" s="10">
        <v>0.14299999999999999</v>
      </c>
      <c r="S220" s="10">
        <v>0.32800000000000001</v>
      </c>
      <c r="T220" s="10">
        <v>98.89848649731212</v>
      </c>
      <c r="U220" s="2">
        <v>2.7534135599296874E-3</v>
      </c>
      <c r="V220" s="2">
        <v>0.20950321466598901</v>
      </c>
      <c r="W220" s="2">
        <v>0.97787522510170233</v>
      </c>
      <c r="X220" s="2">
        <v>1.0114310169401399</v>
      </c>
      <c r="Y220" s="2">
        <v>0.12992700984706021</v>
      </c>
      <c r="Z220" s="2">
        <v>0.47878211451173036</v>
      </c>
      <c r="AA220" s="2">
        <v>0.15943472654951035</v>
      </c>
      <c r="AB220" s="2">
        <v>1.3122251999358825E-2</v>
      </c>
      <c r="AC220" s="2">
        <v>4.7474422777307328E-4</v>
      </c>
      <c r="AD220" s="2">
        <v>3.0714402358769785E-3</v>
      </c>
      <c r="AE220" s="2">
        <v>3.8746231780404229E-3</v>
      </c>
      <c r="AF220" s="2">
        <v>9.6545346224915455E-3</v>
      </c>
      <c r="AG220" s="2">
        <f t="shared" si="19"/>
        <v>69.561574860780738</v>
      </c>
      <c r="AH220" s="2">
        <f t="shared" si="17"/>
        <v>11.383545460559009</v>
      </c>
      <c r="AI220" s="2">
        <f t="shared" si="18"/>
        <v>58.690335849693199</v>
      </c>
      <c r="AJ220" s="2">
        <f t="shared" si="16"/>
        <v>88.616454539440994</v>
      </c>
    </row>
    <row r="221" spans="1:36" s="1" customFormat="1" ht="12.75">
      <c r="A221" s="6" t="s">
        <v>35</v>
      </c>
      <c r="B221" s="1" t="s">
        <v>77</v>
      </c>
      <c r="C221" s="1" t="s">
        <v>4</v>
      </c>
      <c r="D221" s="1" t="s">
        <v>31</v>
      </c>
      <c r="E221" s="1" t="s">
        <v>2</v>
      </c>
      <c r="F221" s="1" t="s">
        <v>48</v>
      </c>
      <c r="G221" s="10">
        <v>7.3999999999999996E-2</v>
      </c>
      <c r="H221" s="10">
        <v>5.8289999999999997</v>
      </c>
      <c r="I221" s="10">
        <v>4.51</v>
      </c>
      <c r="J221" s="10">
        <v>35.706282879616985</v>
      </c>
      <c r="K221" s="10">
        <v>33.204195269513249</v>
      </c>
      <c r="L221" s="10">
        <f t="shared" si="15"/>
        <v>65.333005441118544</v>
      </c>
      <c r="M221" s="10">
        <v>2.0550000000000002</v>
      </c>
      <c r="N221" s="10">
        <v>0.436</v>
      </c>
      <c r="O221" s="10">
        <v>15.862</v>
      </c>
      <c r="P221" s="10">
        <v>3.6999999999999998E-2</v>
      </c>
      <c r="Q221" s="10">
        <v>0.1</v>
      </c>
      <c r="R221" s="10">
        <v>0.14499999999999999</v>
      </c>
      <c r="S221" s="10">
        <v>0.34300000000000003</v>
      </c>
      <c r="T221" s="10">
        <v>98.264478149130227</v>
      </c>
      <c r="U221" s="2">
        <v>2.7453529914342307E-3</v>
      </c>
      <c r="V221" s="2">
        <v>0.1971962890205293</v>
      </c>
      <c r="W221" s="2">
        <v>0.99682383111905892</v>
      </c>
      <c r="X221" s="2">
        <v>1.0301854849923582</v>
      </c>
      <c r="Y221" s="2">
        <v>0.11365455477979512</v>
      </c>
      <c r="Z221" s="2">
        <v>0.46526441113240014</v>
      </c>
      <c r="AA221" s="2">
        <v>0.16262274136246843</v>
      </c>
      <c r="AB221" s="2">
        <v>1.3700572075777099E-2</v>
      </c>
      <c r="AC221" s="2">
        <v>5.3790275297246242E-4</v>
      </c>
      <c r="AD221" s="2">
        <v>2.9844548954278001E-3</v>
      </c>
      <c r="AE221" s="2">
        <v>3.9702488318668272E-3</v>
      </c>
      <c r="AF221" s="2">
        <v>1.0202530704009784E-2</v>
      </c>
      <c r="AG221" s="2">
        <f t="shared" si="19"/>
        <v>70.23275660352283</v>
      </c>
      <c r="AH221" s="2">
        <f t="shared" si="17"/>
        <v>9.9362280413294926</v>
      </c>
      <c r="AI221" s="2">
        <f t="shared" si="18"/>
        <v>60.075521246190696</v>
      </c>
      <c r="AJ221" s="2">
        <f t="shared" si="16"/>
        <v>90.0637719586705</v>
      </c>
    </row>
    <row r="222" spans="1:36" s="1" customFormat="1" ht="12.75">
      <c r="A222" s="6" t="s">
        <v>35</v>
      </c>
      <c r="B222" s="1" t="s">
        <v>77</v>
      </c>
      <c r="C222" s="1" t="s">
        <v>4</v>
      </c>
      <c r="D222" s="1" t="s">
        <v>31</v>
      </c>
      <c r="E222" s="1" t="s">
        <v>2</v>
      </c>
      <c r="F222" s="1" t="s">
        <v>48</v>
      </c>
      <c r="G222" s="10">
        <v>6.8000000000000005E-2</v>
      </c>
      <c r="H222" s="10">
        <v>4.399</v>
      </c>
      <c r="I222" s="10">
        <v>5.4359999999999999</v>
      </c>
      <c r="J222" s="10">
        <v>36.035483097200213</v>
      </c>
      <c r="K222" s="10">
        <v>31.52897822716178</v>
      </c>
      <c r="L222" s="10">
        <f t="shared" si="15"/>
        <v>63.95400549128388</v>
      </c>
      <c r="M222" s="10">
        <v>2.5630000000000002</v>
      </c>
      <c r="N222" s="10">
        <v>0.52200000000000002</v>
      </c>
      <c r="O222" s="10">
        <v>18.202000000000002</v>
      </c>
      <c r="P222" s="10">
        <v>3.5000000000000003E-2</v>
      </c>
      <c r="Q222" s="10">
        <v>0.1</v>
      </c>
      <c r="R222" s="10">
        <v>0.14799999999999999</v>
      </c>
      <c r="S222" s="10">
        <v>0.34</v>
      </c>
      <c r="T222" s="10">
        <v>99.342461324361977</v>
      </c>
      <c r="U222" s="2">
        <v>2.4757301831505475E-3</v>
      </c>
      <c r="V222" s="2">
        <v>0.23325425211480399</v>
      </c>
      <c r="W222" s="2">
        <v>0.98726114464080239</v>
      </c>
      <c r="X222" s="2">
        <v>0.95997580951315353</v>
      </c>
      <c r="Y222" s="2">
        <v>0.13910782184940973</v>
      </c>
      <c r="Z222" s="2">
        <v>0.52394888904626835</v>
      </c>
      <c r="AA222" s="2">
        <v>0.12043954603975411</v>
      </c>
      <c r="AB222" s="2">
        <v>1.6097211155994499E-2</v>
      </c>
      <c r="AC222" s="2">
        <v>4.9934190382059567E-4</v>
      </c>
      <c r="AD222" s="2">
        <v>2.9288217779266539E-3</v>
      </c>
      <c r="AE222" s="2">
        <v>3.9768514177391705E-3</v>
      </c>
      <c r="AF222" s="2">
        <v>9.9247741555559387E-3</v>
      </c>
      <c r="AG222" s="2">
        <f t="shared" si="19"/>
        <v>69.195287309936532</v>
      </c>
      <c r="AH222" s="2">
        <f t="shared" si="17"/>
        <v>12.6567094513958</v>
      </c>
      <c r="AI222" s="2">
        <f t="shared" si="18"/>
        <v>56.593944208321226</v>
      </c>
      <c r="AJ222" s="2">
        <f t="shared" si="16"/>
        <v>87.343290548604188</v>
      </c>
    </row>
    <row r="223" spans="1:36" s="1" customFormat="1" ht="12.75">
      <c r="A223" s="6" t="s">
        <v>35</v>
      </c>
      <c r="B223" s="1" t="s">
        <v>77</v>
      </c>
      <c r="C223" s="1" t="s">
        <v>4</v>
      </c>
      <c r="D223" s="1" t="s">
        <v>31</v>
      </c>
      <c r="E223" s="1" t="s">
        <v>2</v>
      </c>
      <c r="F223" s="1" t="s">
        <v>48</v>
      </c>
      <c r="G223" s="10">
        <v>8.6999999999999994E-2</v>
      </c>
      <c r="H223" s="10">
        <v>5.258</v>
      </c>
      <c r="I223" s="10">
        <v>6.4560000000000004</v>
      </c>
      <c r="J223" s="10">
        <v>31.058942715802946</v>
      </c>
      <c r="K223" s="10">
        <v>29.892909875391915</v>
      </c>
      <c r="L223" s="10">
        <f t="shared" si="15"/>
        <v>57.840004732931448</v>
      </c>
      <c r="M223" s="10">
        <v>4.3630000000000004</v>
      </c>
      <c r="N223" s="10">
        <v>0.30599999999999999</v>
      </c>
      <c r="O223" s="10">
        <v>20.923999999999999</v>
      </c>
      <c r="P223" s="10">
        <v>3.7999999999999999E-2</v>
      </c>
      <c r="Q223" s="10">
        <v>0.114</v>
      </c>
      <c r="R223" s="10">
        <v>0.14599999999999999</v>
      </c>
      <c r="S223" s="10">
        <v>0.36299999999999999</v>
      </c>
      <c r="T223" s="10">
        <v>98.96885259119486</v>
      </c>
      <c r="U223" s="2">
        <v>3.1132183381057084E-3</v>
      </c>
      <c r="V223" s="2">
        <v>0.2722761316253216</v>
      </c>
      <c r="W223" s="2">
        <v>0.83634274253541441</v>
      </c>
      <c r="X223" s="2">
        <v>0.89457037980327503</v>
      </c>
      <c r="Y223" s="2">
        <v>0.23274699680716079</v>
      </c>
      <c r="Z223" s="2">
        <v>0.59198466093603863</v>
      </c>
      <c r="AA223" s="2">
        <v>0.14149192600277619</v>
      </c>
      <c r="AB223" s="2">
        <v>9.2746492212750237E-3</v>
      </c>
      <c r="AC223" s="2">
        <v>5.328555500505645E-4</v>
      </c>
      <c r="AD223" s="2">
        <v>3.2816610701267785E-3</v>
      </c>
      <c r="AE223" s="2">
        <v>3.8559059663188801E-3</v>
      </c>
      <c r="AF223" s="2">
        <v>1.0414640169911388E-2</v>
      </c>
      <c r="AG223" s="2">
        <f t="shared" si="19"/>
        <v>68.496068088615658</v>
      </c>
      <c r="AH223" s="2">
        <f t="shared" si="17"/>
        <v>20.646093250773209</v>
      </c>
      <c r="AI223" s="2">
        <f t="shared" si="18"/>
        <v>49.179172292372151</v>
      </c>
      <c r="AJ223" s="2">
        <f t="shared" si="16"/>
        <v>79.35390674922678</v>
      </c>
    </row>
    <row r="224" spans="1:36" s="1" customFormat="1" ht="12.75">
      <c r="A224" s="6" t="s">
        <v>35</v>
      </c>
      <c r="B224" s="1" t="s">
        <v>77</v>
      </c>
      <c r="C224" s="1" t="s">
        <v>4</v>
      </c>
      <c r="D224" s="1" t="s">
        <v>31</v>
      </c>
      <c r="E224" s="1" t="s">
        <v>2</v>
      </c>
      <c r="F224" s="1" t="s">
        <v>48</v>
      </c>
      <c r="G224" s="10">
        <v>9.4E-2</v>
      </c>
      <c r="H224" s="10">
        <v>6.2270000000000003</v>
      </c>
      <c r="I224" s="10">
        <v>4.5949999999999998</v>
      </c>
      <c r="J224" s="10">
        <v>31.691866383760864</v>
      </c>
      <c r="K224" s="10">
        <v>32.841399993736552</v>
      </c>
      <c r="L224" s="10">
        <f t="shared" si="15"/>
        <v>61.358004829379809</v>
      </c>
      <c r="M224" s="10">
        <v>2.4740000000000002</v>
      </c>
      <c r="N224" s="10">
        <v>0.35799999999999998</v>
      </c>
      <c r="O224" s="10">
        <v>18.731999999999999</v>
      </c>
      <c r="P224" s="10">
        <v>4.7E-2</v>
      </c>
      <c r="Q224" s="10">
        <v>0.11</v>
      </c>
      <c r="R224" s="10">
        <v>0.2</v>
      </c>
      <c r="S224" s="10">
        <v>0.34</v>
      </c>
      <c r="T224" s="10">
        <v>97.663266377497422</v>
      </c>
      <c r="U224" s="2">
        <v>3.4884606969047076E-3</v>
      </c>
      <c r="V224" s="2">
        <v>0.20097739794479885</v>
      </c>
      <c r="W224" s="2">
        <v>0.88503632186512871</v>
      </c>
      <c r="X224" s="2">
        <v>1.0192568458588898</v>
      </c>
      <c r="Y224" s="2">
        <v>0.13687187654403499</v>
      </c>
      <c r="Z224" s="2">
        <v>0.54962381830831952</v>
      </c>
      <c r="AA224" s="2">
        <v>0.17378232194188059</v>
      </c>
      <c r="AB224" s="2">
        <v>1.1253166549822453E-2</v>
      </c>
      <c r="AC224" s="2">
        <v>6.8350139976753157E-4</v>
      </c>
      <c r="AD224" s="2">
        <v>3.2839551131362064E-3</v>
      </c>
      <c r="AE224" s="2">
        <v>5.4779646771145668E-3</v>
      </c>
      <c r="AF224" s="2">
        <v>1.0116544934862887E-2</v>
      </c>
      <c r="AG224" s="2">
        <f t="shared" si="19"/>
        <v>73.224477446486702</v>
      </c>
      <c r="AH224" s="2">
        <f t="shared" si="17"/>
        <v>11.838809458825423</v>
      </c>
      <c r="AI224" s="2">
        <f t="shared" si="18"/>
        <v>54.109562860934155</v>
      </c>
      <c r="AJ224" s="2">
        <f t="shared" si="16"/>
        <v>88.161190541174562</v>
      </c>
    </row>
    <row r="225" spans="1:36" s="1" customFormat="1" ht="12.75">
      <c r="A225" s="6" t="s">
        <v>35</v>
      </c>
      <c r="B225" s="1" t="s">
        <v>77</v>
      </c>
      <c r="C225" s="1" t="s">
        <v>4</v>
      </c>
      <c r="D225" s="1" t="s">
        <v>31</v>
      </c>
      <c r="E225" s="1" t="s">
        <v>2</v>
      </c>
      <c r="F225" s="1" t="s">
        <v>48</v>
      </c>
      <c r="G225" s="10">
        <v>7.0999999999999994E-2</v>
      </c>
      <c r="H225" s="10">
        <v>6.0060000000000002</v>
      </c>
      <c r="I225" s="10">
        <v>6.5819999999999999</v>
      </c>
      <c r="J225" s="10">
        <v>32.46371282977038</v>
      </c>
      <c r="K225" s="10">
        <v>30.882886262655457</v>
      </c>
      <c r="L225" s="10">
        <f t="shared" si="15"/>
        <v>60.094004946997998</v>
      </c>
      <c r="M225" s="10">
        <v>4.2720000000000002</v>
      </c>
      <c r="N225" s="10">
        <v>0.32100000000000001</v>
      </c>
      <c r="O225" s="10">
        <v>18.425999999999998</v>
      </c>
      <c r="P225" s="10">
        <v>0.04</v>
      </c>
      <c r="Q225" s="10">
        <v>0.113</v>
      </c>
      <c r="R225" s="10">
        <v>0.124</v>
      </c>
      <c r="S225" s="10">
        <v>0.315</v>
      </c>
      <c r="T225" s="10">
        <v>99.576599092425823</v>
      </c>
      <c r="U225" s="2">
        <v>2.5277860955262412E-3</v>
      </c>
      <c r="V225" s="2">
        <v>0.27618212861561464</v>
      </c>
      <c r="W225" s="2">
        <v>0.86973602147610618</v>
      </c>
      <c r="X225" s="2">
        <v>0.9195087109988338</v>
      </c>
      <c r="Y225" s="2">
        <v>0.22673666866999653</v>
      </c>
      <c r="Z225" s="2">
        <v>0.51866680502622609</v>
      </c>
      <c r="AA225" s="2">
        <v>0.16080074218977863</v>
      </c>
      <c r="AB225" s="2">
        <v>9.6799417415156744E-3</v>
      </c>
      <c r="AC225" s="2">
        <v>5.5805568006674967E-4</v>
      </c>
      <c r="AD225" s="2">
        <v>3.2363759247585398E-3</v>
      </c>
      <c r="AE225" s="2">
        <v>3.2582687880211608E-3</v>
      </c>
      <c r="AF225" s="2">
        <v>8.9916592995184143E-3</v>
      </c>
      <c r="AG225" s="2">
        <f t="shared" si="19"/>
        <v>65.253507059485798</v>
      </c>
      <c r="AH225" s="2">
        <f t="shared" si="17"/>
        <v>19.78081418618277</v>
      </c>
      <c r="AI225" s="2">
        <f t="shared" si="18"/>
        <v>52.249422223960899</v>
      </c>
      <c r="AJ225" s="2">
        <f t="shared" si="16"/>
        <v>80.219185813817234</v>
      </c>
    </row>
    <row r="226" spans="1:36" s="1" customFormat="1" ht="12.75">
      <c r="A226" s="6" t="s">
        <v>35</v>
      </c>
      <c r="B226" s="1" t="s">
        <v>77</v>
      </c>
      <c r="C226" s="1" t="s">
        <v>4</v>
      </c>
      <c r="D226" s="1" t="s">
        <v>31</v>
      </c>
      <c r="E226" s="1" t="s">
        <v>2</v>
      </c>
      <c r="F226" s="1" t="s">
        <v>48</v>
      </c>
      <c r="G226" s="10">
        <v>7.6999999999999999E-2</v>
      </c>
      <c r="H226" s="10">
        <v>5.8019999999999996</v>
      </c>
      <c r="I226" s="10">
        <v>4.92</v>
      </c>
      <c r="J226" s="10">
        <v>35.296417120258496</v>
      </c>
      <c r="K226" s="10">
        <v>33.269995824657528</v>
      </c>
      <c r="L226" s="10">
        <f t="shared" si="15"/>
        <v>65.030005378660945</v>
      </c>
      <c r="M226" s="10">
        <v>2.0910000000000002</v>
      </c>
      <c r="N226" s="10">
        <v>0.65700000000000003</v>
      </c>
      <c r="O226" s="10">
        <v>16.5</v>
      </c>
      <c r="P226" s="10">
        <v>3.5999999999999997E-2</v>
      </c>
      <c r="Q226" s="10">
        <v>0.115</v>
      </c>
      <c r="R226" s="10">
        <v>0.13500000000000001</v>
      </c>
      <c r="S226" s="10">
        <v>0.33</v>
      </c>
      <c r="T226" s="10">
        <v>99.19341294491602</v>
      </c>
      <c r="U226" s="2">
        <v>2.8234263779296546E-3</v>
      </c>
      <c r="V226" s="2">
        <v>0.21262120154652614</v>
      </c>
      <c r="W226" s="2">
        <v>0.97392084968707882</v>
      </c>
      <c r="X226" s="2">
        <v>1.0202215269110191</v>
      </c>
      <c r="Y226" s="2">
        <v>0.11430055021969386</v>
      </c>
      <c r="Z226" s="2">
        <v>0.47834925499737685</v>
      </c>
      <c r="AA226" s="2">
        <v>0.15998682372288342</v>
      </c>
      <c r="AB226" s="2">
        <v>2.040501185447452E-2</v>
      </c>
      <c r="AC226" s="2">
        <v>5.1727776766457038E-4</v>
      </c>
      <c r="AD226" s="2">
        <v>3.3922053083021001E-3</v>
      </c>
      <c r="AE226" s="2">
        <v>3.6534465859237803E-3</v>
      </c>
      <c r="AF226" s="2">
        <v>9.7016812032162149E-3</v>
      </c>
      <c r="AG226" s="2">
        <f t="shared" si="19"/>
        <v>69.228611797671476</v>
      </c>
      <c r="AH226" s="2">
        <f t="shared" si="17"/>
        <v>10.074775319381009</v>
      </c>
      <c r="AI226" s="2">
        <f t="shared" si="18"/>
        <v>58.497563537157426</v>
      </c>
      <c r="AJ226" s="2">
        <f t="shared" si="16"/>
        <v>89.925224680618982</v>
      </c>
    </row>
    <row r="227" spans="1:36" s="1" customFormat="1" ht="12.75">
      <c r="A227" s="6" t="s">
        <v>35</v>
      </c>
      <c r="B227" s="1" t="s">
        <v>77</v>
      </c>
      <c r="C227" s="1" t="s">
        <v>4</v>
      </c>
      <c r="D227" s="1" t="s">
        <v>31</v>
      </c>
      <c r="E227" s="1" t="s">
        <v>2</v>
      </c>
      <c r="F227" s="1" t="s">
        <v>48</v>
      </c>
      <c r="G227" s="10">
        <v>5.8000000000000003E-2</v>
      </c>
      <c r="H227" s="10">
        <v>4.5270000000000001</v>
      </c>
      <c r="I227" s="10">
        <v>6.3010000000000002</v>
      </c>
      <c r="J227" s="10">
        <v>37.316223950339001</v>
      </c>
      <c r="K227" s="10">
        <v>32.148557155509344</v>
      </c>
      <c r="L227" s="10">
        <f t="shared" si="15"/>
        <v>65.726005686450165</v>
      </c>
      <c r="M227" s="10">
        <v>2.1139999999999999</v>
      </c>
      <c r="N227" s="10">
        <v>0.53200000000000003</v>
      </c>
      <c r="O227" s="10">
        <v>14.907999999999999</v>
      </c>
      <c r="P227" s="10">
        <v>3.1E-2</v>
      </c>
      <c r="Q227" s="10">
        <v>0.105</v>
      </c>
      <c r="R227" s="10">
        <v>0.111</v>
      </c>
      <c r="S227" s="10">
        <v>0.26200000000000001</v>
      </c>
      <c r="T227" s="10">
        <v>98.382781105848352</v>
      </c>
      <c r="U227" s="2">
        <v>2.1314516321607542E-3</v>
      </c>
      <c r="V227" s="2">
        <v>0.27290575280429363</v>
      </c>
      <c r="W227" s="2">
        <v>1.0319353185520153</v>
      </c>
      <c r="X227" s="2">
        <v>0.98801825458486425</v>
      </c>
      <c r="Y227" s="2">
        <v>0.11581398807015154</v>
      </c>
      <c r="Z227" s="2">
        <v>0.43315395830142678</v>
      </c>
      <c r="AA227" s="2">
        <v>0.12510617092286058</v>
      </c>
      <c r="AB227" s="2">
        <v>1.6559410027857921E-2</v>
      </c>
      <c r="AC227" s="2">
        <v>4.4642113964527583E-4</v>
      </c>
      <c r="AD227" s="2">
        <v>3.1040973556758331E-3</v>
      </c>
      <c r="AE227" s="2">
        <v>3.0106045818628232E-3</v>
      </c>
      <c r="AF227" s="2">
        <v>7.7196230955306634E-3</v>
      </c>
      <c r="AG227" s="2">
        <f t="shared" si="19"/>
        <v>61.348063271176983</v>
      </c>
      <c r="AH227" s="2">
        <f t="shared" si="17"/>
        <v>10.49199177146588</v>
      </c>
      <c r="AI227" s="2">
        <f t="shared" si="18"/>
        <v>59.375044286244872</v>
      </c>
      <c r="AJ227" s="2">
        <f t="shared" si="16"/>
        <v>89.508008228534109</v>
      </c>
    </row>
    <row r="228" spans="1:36" s="1" customFormat="1" ht="12.75">
      <c r="A228" s="6" t="s">
        <v>35</v>
      </c>
      <c r="B228" s="1" t="s">
        <v>77</v>
      </c>
      <c r="C228" s="1" t="s">
        <v>4</v>
      </c>
      <c r="D228" s="1" t="s">
        <v>31</v>
      </c>
      <c r="E228" s="1" t="s">
        <v>2</v>
      </c>
      <c r="F228" s="1" t="s">
        <v>48</v>
      </c>
      <c r="G228" s="10">
        <v>9.5000000000000001E-2</v>
      </c>
      <c r="H228" s="10">
        <v>4.6929999999999996</v>
      </c>
      <c r="I228" s="10">
        <v>9.1300000000000008</v>
      </c>
      <c r="J228" s="10">
        <v>28.090900210972666</v>
      </c>
      <c r="K228" s="10">
        <v>34.107578743136564</v>
      </c>
      <c r="L228" s="10">
        <f t="shared" si="15"/>
        <v>59.384004280644909</v>
      </c>
      <c r="M228" s="10">
        <v>1.159</v>
      </c>
      <c r="N228" s="10">
        <v>0.79200000000000004</v>
      </c>
      <c r="O228" s="10">
        <v>19.847999999999999</v>
      </c>
      <c r="P228" s="10">
        <v>2.5999999999999999E-2</v>
      </c>
      <c r="Q228" s="10">
        <v>0.11</v>
      </c>
      <c r="R228" s="10">
        <v>0.193</v>
      </c>
      <c r="S228" s="10">
        <v>0.31900000000000001</v>
      </c>
      <c r="T228" s="10">
        <v>98.537478954109233</v>
      </c>
      <c r="U228" s="2">
        <v>3.4488261854825155E-3</v>
      </c>
      <c r="V228" s="2">
        <v>0.39063774312849869</v>
      </c>
      <c r="W228" s="2">
        <v>0.76739798853557584</v>
      </c>
      <c r="X228" s="2">
        <v>1.0355106894995243</v>
      </c>
      <c r="Y228" s="2">
        <v>6.272485752304767E-2</v>
      </c>
      <c r="Z228" s="2">
        <v>0.56969166874082122</v>
      </c>
      <c r="AA228" s="2">
        <v>0.12812061225592275</v>
      </c>
      <c r="AB228" s="2">
        <v>2.4353345089243042E-2</v>
      </c>
      <c r="AC228" s="2">
        <v>3.6987639796797064E-4</v>
      </c>
      <c r="AD228" s="2">
        <v>3.2124689121213407E-3</v>
      </c>
      <c r="AE228" s="2">
        <v>5.1711634139143267E-3</v>
      </c>
      <c r="AF228" s="2">
        <v>9.2850811160180759E-3</v>
      </c>
      <c r="AG228" s="2">
        <f t="shared" si="19"/>
        <v>59.322526385179991</v>
      </c>
      <c r="AH228" s="2">
        <f t="shared" si="17"/>
        <v>5.7114211694477675</v>
      </c>
      <c r="AI228" s="2">
        <f t="shared" si="18"/>
        <v>44.416612733914789</v>
      </c>
      <c r="AJ228" s="2">
        <f t="shared" si="16"/>
        <v>94.288578830552225</v>
      </c>
    </row>
    <row r="229" spans="1:36" s="1" customFormat="1" ht="12.75">
      <c r="A229" s="6" t="s">
        <v>35</v>
      </c>
      <c r="B229" s="1" t="s">
        <v>77</v>
      </c>
      <c r="C229" s="1" t="s">
        <v>4</v>
      </c>
      <c r="D229" s="1" t="s">
        <v>31</v>
      </c>
      <c r="E229" s="1" t="s">
        <v>2</v>
      </c>
      <c r="F229" s="1" t="s">
        <v>48</v>
      </c>
      <c r="G229" s="10">
        <v>7.9000000000000001E-2</v>
      </c>
      <c r="H229" s="10">
        <v>2.9849999999999999</v>
      </c>
      <c r="I229" s="10">
        <v>5.9729999999999999</v>
      </c>
      <c r="J229" s="10">
        <v>33.51351528588453</v>
      </c>
      <c r="K229" s="10">
        <v>31.634265445310984</v>
      </c>
      <c r="L229" s="10">
        <f t="shared" si="15"/>
        <v>61.790005106972636</v>
      </c>
      <c r="M229" s="10">
        <v>1.5960000000000001</v>
      </c>
      <c r="N229" s="10">
        <v>0.48</v>
      </c>
      <c r="O229" s="10">
        <v>21.635999999999999</v>
      </c>
      <c r="P229" s="10">
        <v>3.1E-2</v>
      </c>
      <c r="Q229" s="10">
        <v>9.2999999999999999E-2</v>
      </c>
      <c r="R229" s="10">
        <v>0.16400000000000001</v>
      </c>
      <c r="S229" s="10">
        <v>0.32600000000000001</v>
      </c>
      <c r="T229" s="10">
        <v>98.479780731195504</v>
      </c>
      <c r="U229" s="2">
        <v>2.9114815881314295E-3</v>
      </c>
      <c r="V229" s="2">
        <v>0.25943895965277419</v>
      </c>
      <c r="W229" s="2">
        <v>0.92942476082781333</v>
      </c>
      <c r="X229" s="2">
        <v>0.97499122098609436</v>
      </c>
      <c r="Y229" s="2">
        <v>8.7685622465091706E-2</v>
      </c>
      <c r="Z229" s="2">
        <v>0.63043358988172205</v>
      </c>
      <c r="AA229" s="2">
        <v>8.2727907853990548E-2</v>
      </c>
      <c r="AB229" s="2">
        <v>1.4983522810282274E-2</v>
      </c>
      <c r="AC229" s="2">
        <v>4.476970371341272E-4</v>
      </c>
      <c r="AD229" s="2">
        <v>2.7572011548622349E-3</v>
      </c>
      <c r="AE229" s="2">
        <v>4.4608133922006748E-3</v>
      </c>
      <c r="AF229" s="2">
        <v>9.63278515108449E-3</v>
      </c>
      <c r="AG229" s="2">
        <f t="shared" si="19"/>
        <v>70.845380072855363</v>
      </c>
      <c r="AH229" s="2">
        <f t="shared" si="17"/>
        <v>8.2513910983814096</v>
      </c>
      <c r="AI229" s="2">
        <f t="shared" si="18"/>
        <v>51.087018901969358</v>
      </c>
      <c r="AJ229" s="2">
        <f t="shared" si="16"/>
        <v>91.748608901618596</v>
      </c>
    </row>
    <row r="230" spans="1:36" s="1" customFormat="1" ht="12.75">
      <c r="A230" s="6" t="s">
        <v>35</v>
      </c>
      <c r="B230" s="1" t="s">
        <v>77</v>
      </c>
      <c r="C230" s="1" t="s">
        <v>4</v>
      </c>
      <c r="D230" s="1" t="s">
        <v>31</v>
      </c>
      <c r="E230" s="1" t="s">
        <v>2</v>
      </c>
      <c r="F230" s="1" t="s">
        <v>48</v>
      </c>
      <c r="G230" s="10">
        <v>0.1</v>
      </c>
      <c r="H230" s="10">
        <v>4.3929999999999998</v>
      </c>
      <c r="I230" s="10">
        <v>6.8019999999999996</v>
      </c>
      <c r="J230" s="10">
        <v>32.291207917740898</v>
      </c>
      <c r="K230" s="10">
        <v>30.323107590294939</v>
      </c>
      <c r="L230" s="10">
        <f t="shared" si="15"/>
        <v>59.379004920710756</v>
      </c>
      <c r="M230" s="10">
        <v>3.7480000000000002</v>
      </c>
      <c r="N230" s="10">
        <v>0.32100000000000001</v>
      </c>
      <c r="O230" s="10">
        <v>21.016999999999999</v>
      </c>
      <c r="P230" s="10">
        <v>0.03</v>
      </c>
      <c r="Q230" s="10">
        <v>0.112</v>
      </c>
      <c r="R230" s="10">
        <v>0.127</v>
      </c>
      <c r="S230" s="10">
        <v>0.375</v>
      </c>
      <c r="T230" s="10">
        <v>99.60931550803582</v>
      </c>
      <c r="U230" s="2">
        <v>3.5691762944677365E-3</v>
      </c>
      <c r="V230" s="2">
        <v>0.28612799401504896</v>
      </c>
      <c r="W230" s="2">
        <v>0.86728051316830557</v>
      </c>
      <c r="X230" s="2">
        <v>0.90510236714958192</v>
      </c>
      <c r="Y230" s="2">
        <v>0.19942340518476145</v>
      </c>
      <c r="Z230" s="2">
        <v>0.59308117479026257</v>
      </c>
      <c r="AA230" s="2">
        <v>0.1179098134635337</v>
      </c>
      <c r="AB230" s="2">
        <v>9.7041783900636037E-3</v>
      </c>
      <c r="AC230" s="2">
        <v>4.1958970535922236E-4</v>
      </c>
      <c r="AD230" s="2">
        <v>3.2157669612699205E-3</v>
      </c>
      <c r="AE230" s="2">
        <v>3.3454533008439201E-3</v>
      </c>
      <c r="AF230" s="2">
        <v>1.0731157887794626E-2</v>
      </c>
      <c r="AG230" s="2">
        <f t="shared" si="19"/>
        <v>67.456209037964669</v>
      </c>
      <c r="AH230" s="2">
        <f t="shared" si="17"/>
        <v>18.055115614305048</v>
      </c>
      <c r="AI230" s="2">
        <f t="shared" si="18"/>
        <v>49.658496246495829</v>
      </c>
      <c r="AJ230" s="2">
        <f t="shared" si="16"/>
        <v>81.944884385694962</v>
      </c>
    </row>
    <row r="231" spans="1:36" s="1" customFormat="1" ht="12.75">
      <c r="A231" s="6" t="s">
        <v>35</v>
      </c>
      <c r="B231" s="1" t="s">
        <v>77</v>
      </c>
      <c r="C231" s="1" t="s">
        <v>4</v>
      </c>
      <c r="D231" s="1" t="s">
        <v>31</v>
      </c>
      <c r="E231" s="1" t="s">
        <v>2</v>
      </c>
      <c r="F231" s="1" t="s">
        <v>48</v>
      </c>
      <c r="G231" s="10">
        <v>8.2000000000000003E-2</v>
      </c>
      <c r="H231" s="10">
        <v>6.0369999999999999</v>
      </c>
      <c r="I231" s="10">
        <v>4.5860000000000003</v>
      </c>
      <c r="J231" s="10">
        <v>32.846666146783178</v>
      </c>
      <c r="K231" s="10">
        <v>32.339301742763588</v>
      </c>
      <c r="L231" s="10">
        <f t="shared" si="15"/>
        <v>61.89500500535452</v>
      </c>
      <c r="M231" s="10">
        <v>2.9609999999999999</v>
      </c>
      <c r="N231" s="10">
        <v>0.35599999999999998</v>
      </c>
      <c r="O231" s="10">
        <v>19.148</v>
      </c>
      <c r="P231" s="10">
        <v>3.5000000000000003E-2</v>
      </c>
      <c r="Q231" s="10">
        <v>0.106</v>
      </c>
      <c r="R231" s="10">
        <v>0.19</v>
      </c>
      <c r="S231" s="10">
        <v>0.34100000000000003</v>
      </c>
      <c r="T231" s="10">
        <v>98.992967889546762</v>
      </c>
      <c r="U231" s="2">
        <v>2.9941922218796142E-3</v>
      </c>
      <c r="V231" s="2">
        <v>0.19735839222414123</v>
      </c>
      <c r="W231" s="2">
        <v>0.90253576197768992</v>
      </c>
      <c r="X231" s="2">
        <v>0.98753491197546794</v>
      </c>
      <c r="Y231" s="2">
        <v>0.1611806038202564</v>
      </c>
      <c r="Z231" s="2">
        <v>0.55279570404501888</v>
      </c>
      <c r="AA231" s="2">
        <v>0.16577069203213096</v>
      </c>
      <c r="AB231" s="2">
        <v>1.1010361104242743E-2</v>
      </c>
      <c r="AC231" s="2">
        <v>5.0080590323662547E-4</v>
      </c>
      <c r="AD231" s="2">
        <v>3.1136531866692275E-3</v>
      </c>
      <c r="AE231" s="2">
        <v>5.120385717917654E-3</v>
      </c>
      <c r="AF231" s="2">
        <v>9.9831482759418465E-3</v>
      </c>
      <c r="AG231" s="2">
        <f t="shared" si="19"/>
        <v>73.690953204722916</v>
      </c>
      <c r="AH231" s="2">
        <f t="shared" si="17"/>
        <v>14.031376925261197</v>
      </c>
      <c r="AI231" s="2">
        <f t="shared" si="18"/>
        <v>54.61011075212182</v>
      </c>
      <c r="AJ231" s="2">
        <f t="shared" si="16"/>
        <v>85.968623074738801</v>
      </c>
    </row>
    <row r="232" spans="1:36" s="1" customFormat="1" ht="12.75">
      <c r="A232" s="6" t="s">
        <v>44</v>
      </c>
      <c r="B232" s="1" t="s">
        <v>77</v>
      </c>
      <c r="C232" s="1" t="s">
        <v>4</v>
      </c>
      <c r="D232" s="1" t="s">
        <v>50</v>
      </c>
      <c r="E232" s="1" t="s">
        <v>51</v>
      </c>
      <c r="F232" s="1" t="s">
        <v>48</v>
      </c>
      <c r="G232" s="10">
        <v>4.3999999999999997E-2</v>
      </c>
      <c r="H232" s="10">
        <v>1.61</v>
      </c>
      <c r="I232" s="10">
        <v>13.632999999999999</v>
      </c>
      <c r="J232" s="10">
        <v>14.456876413152896</v>
      </c>
      <c r="K232" s="10">
        <v>22.995584622320912</v>
      </c>
      <c r="L232" s="10">
        <f t="shared" si="15"/>
        <v>36.004002203017841</v>
      </c>
      <c r="M232" s="10">
        <v>7.6529999999999996</v>
      </c>
      <c r="N232" s="10">
        <v>0.33900000000000002</v>
      </c>
      <c r="O232" s="10">
        <v>37.835999999999999</v>
      </c>
      <c r="P232" s="10">
        <v>4.9000000000000002E-2</v>
      </c>
      <c r="Q232" s="10">
        <v>0.13400000000000001</v>
      </c>
      <c r="R232" s="10">
        <v>0.153</v>
      </c>
      <c r="S232" s="10">
        <v>0.61499999999999999</v>
      </c>
      <c r="T232" s="10">
        <v>99.469461035473813</v>
      </c>
      <c r="U232" s="2">
        <v>1.4702573717115641E-3</v>
      </c>
      <c r="V232" s="2">
        <v>0.53689312956177071</v>
      </c>
      <c r="W232" s="2">
        <v>0.36351509948693989</v>
      </c>
      <c r="X232" s="2">
        <v>0.64260061718511508</v>
      </c>
      <c r="Y232" s="2">
        <v>0.38122462683881075</v>
      </c>
      <c r="Z232" s="2">
        <v>0.99958866092773502</v>
      </c>
      <c r="AA232" s="2">
        <v>4.0456407426018325E-2</v>
      </c>
      <c r="AB232" s="2">
        <v>9.5945834940719763E-3</v>
      </c>
      <c r="AC232" s="2">
        <v>6.4161179445235497E-4</v>
      </c>
      <c r="AD232" s="2">
        <v>3.6020026989992894E-3</v>
      </c>
      <c r="AE232" s="2">
        <v>3.7732481783751041E-3</v>
      </c>
      <c r="AF232" s="2">
        <v>1.6476430166698336E-2</v>
      </c>
      <c r="AG232" s="2">
        <f t="shared" si="19"/>
        <v>65.056980636866342</v>
      </c>
      <c r="AH232" s="2">
        <f t="shared" si="17"/>
        <v>37.235322049736631</v>
      </c>
      <c r="AI232" s="2">
        <f t="shared" si="18"/>
        <v>19.132404974170584</v>
      </c>
      <c r="AJ232" s="2">
        <f t="shared" si="16"/>
        <v>62.764677950263362</v>
      </c>
    </row>
    <row r="233" spans="1:36" s="1" customFormat="1" ht="12.75">
      <c r="A233" s="6" t="s">
        <v>44</v>
      </c>
      <c r="B233" s="1" t="s">
        <v>77</v>
      </c>
      <c r="C233" s="1" t="s">
        <v>4</v>
      </c>
      <c r="D233" s="1" t="s">
        <v>50</v>
      </c>
      <c r="E233" s="1" t="s">
        <v>51</v>
      </c>
      <c r="F233" s="1" t="s">
        <v>48</v>
      </c>
      <c r="G233" s="10">
        <v>3.2000000000000001E-2</v>
      </c>
      <c r="H233" s="10">
        <v>1.698</v>
      </c>
      <c r="I233" s="10">
        <v>13.176</v>
      </c>
      <c r="J233" s="10">
        <v>14.200747712836741</v>
      </c>
      <c r="K233" s="10">
        <v>24.450051317106126</v>
      </c>
      <c r="L233" s="10">
        <f t="shared" si="15"/>
        <v>37.228002163987554</v>
      </c>
      <c r="M233" s="10">
        <v>6.32</v>
      </c>
      <c r="N233" s="10">
        <v>0.52100000000000002</v>
      </c>
      <c r="O233" s="10">
        <v>36.966999999999999</v>
      </c>
      <c r="P233" s="10">
        <v>4.2999999999999997E-2</v>
      </c>
      <c r="Q233" s="10">
        <v>0.14399999999999999</v>
      </c>
      <c r="R233" s="10">
        <v>0.16900000000000001</v>
      </c>
      <c r="S233" s="10">
        <v>0.61299999999999999</v>
      </c>
      <c r="T233" s="10">
        <v>98.29079902994286</v>
      </c>
      <c r="U233" s="2">
        <v>1.0932126374516022E-3</v>
      </c>
      <c r="V233" s="2">
        <v>0.53051048776210763</v>
      </c>
      <c r="W233" s="2">
        <v>0.36506750239033287</v>
      </c>
      <c r="X233" s="2">
        <v>0.69853863969297825</v>
      </c>
      <c r="Y233" s="2">
        <v>0.3218698435978597</v>
      </c>
      <c r="Z233" s="2">
        <v>0.99849130587434309</v>
      </c>
      <c r="AA233" s="2">
        <v>4.362275602504033E-2</v>
      </c>
      <c r="AB233" s="2">
        <v>1.5075722253766062E-2</v>
      </c>
      <c r="AC233" s="2">
        <v>5.7565024041268166E-4</v>
      </c>
      <c r="AD233" s="2">
        <v>3.9574524344082179E-3</v>
      </c>
      <c r="AE233" s="2">
        <v>4.2611283995521235E-3</v>
      </c>
      <c r="AF233" s="2">
        <v>1.6790454677242467E-2</v>
      </c>
      <c r="AG233" s="2">
        <f t="shared" si="19"/>
        <v>65.303475118862636</v>
      </c>
      <c r="AH233" s="2">
        <f t="shared" si="17"/>
        <v>31.543234779842571</v>
      </c>
      <c r="AI233" s="2">
        <f t="shared" si="18"/>
        <v>19.274242138666217</v>
      </c>
      <c r="AJ233" s="2">
        <f t="shared" si="16"/>
        <v>68.456765220157422</v>
      </c>
    </row>
    <row r="234" spans="1:36" s="1" customFormat="1" ht="12.75">
      <c r="A234" s="6" t="s">
        <v>44</v>
      </c>
      <c r="B234" s="1" t="s">
        <v>77</v>
      </c>
      <c r="C234" s="1" t="s">
        <v>4</v>
      </c>
      <c r="D234" s="1" t="s">
        <v>50</v>
      </c>
      <c r="E234" s="1" t="s">
        <v>51</v>
      </c>
      <c r="F234" s="1" t="s">
        <v>48</v>
      </c>
      <c r="G234" s="10">
        <v>4.2999999999999997E-2</v>
      </c>
      <c r="H234" s="10">
        <v>1.6839999999999999</v>
      </c>
      <c r="I234" s="10">
        <v>13.596</v>
      </c>
      <c r="J234" s="10">
        <v>14.739340945168463</v>
      </c>
      <c r="K234" s="10">
        <v>23.608420731248483</v>
      </c>
      <c r="L234" s="10">
        <f t="shared" si="15"/>
        <v>36.871002246061337</v>
      </c>
      <c r="M234" s="10">
        <v>7.258</v>
      </c>
      <c r="N234" s="10">
        <v>0.35799999999999998</v>
      </c>
      <c r="O234" s="10">
        <v>37.197000000000003</v>
      </c>
      <c r="P234" s="10">
        <v>3.6999999999999998E-2</v>
      </c>
      <c r="Q234" s="10">
        <v>0.14000000000000001</v>
      </c>
      <c r="R234" s="10">
        <v>0.16200000000000001</v>
      </c>
      <c r="S234" s="10">
        <v>0.61599999999999999</v>
      </c>
      <c r="T234" s="10">
        <v>99.401761676416953</v>
      </c>
      <c r="U234" s="2">
        <v>1.4422325420824572E-3</v>
      </c>
      <c r="V234" s="2">
        <v>0.53744461234113117</v>
      </c>
      <c r="W234" s="2">
        <v>0.37200792980927494</v>
      </c>
      <c r="X234" s="2">
        <v>0.66220089787764291</v>
      </c>
      <c r="Y234" s="2">
        <v>0.36290449247597989</v>
      </c>
      <c r="Z234" s="2">
        <v>0.98639341615217613</v>
      </c>
      <c r="AA234" s="2">
        <v>4.2474636553136387E-2</v>
      </c>
      <c r="AB234" s="2">
        <v>1.0170343021964699E-2</v>
      </c>
      <c r="AC234" s="2">
        <v>4.8629984233443846E-4</v>
      </c>
      <c r="AD234" s="2">
        <v>3.7774038372417771E-3</v>
      </c>
      <c r="AE234" s="2">
        <v>4.010191394684867E-3</v>
      </c>
      <c r="AF234" s="2">
        <v>1.656513060389363E-2</v>
      </c>
      <c r="AG234" s="2">
        <f t="shared" si="19"/>
        <v>64.730857066710115</v>
      </c>
      <c r="AH234" s="2">
        <f t="shared" si="17"/>
        <v>35.401676343813932</v>
      </c>
      <c r="AI234" s="2">
        <f t="shared" si="18"/>
        <v>19.622265626599052</v>
      </c>
      <c r="AJ234" s="2">
        <f t="shared" si="16"/>
        <v>64.598323656186082</v>
      </c>
    </row>
    <row r="235" spans="1:36" s="1" customFormat="1" ht="12.75">
      <c r="A235" s="6" t="s">
        <v>44</v>
      </c>
      <c r="B235" s="1" t="s">
        <v>77</v>
      </c>
      <c r="C235" s="1" t="s">
        <v>4</v>
      </c>
      <c r="D235" s="1" t="s">
        <v>50</v>
      </c>
      <c r="E235" s="1" t="s">
        <v>51</v>
      </c>
      <c r="F235" s="1" t="s">
        <v>48</v>
      </c>
      <c r="G235" s="10">
        <v>1.4999999999999999E-2</v>
      </c>
      <c r="H235" s="10">
        <v>1.92</v>
      </c>
      <c r="I235" s="10">
        <v>18.812999999999999</v>
      </c>
      <c r="J235" s="10">
        <v>12.968548010875937</v>
      </c>
      <c r="K235" s="10">
        <v>22.438794664789121</v>
      </c>
      <c r="L235" s="10">
        <f t="shared" si="15"/>
        <v>34.108001976218226</v>
      </c>
      <c r="M235" s="10">
        <v>8.8629999999999995</v>
      </c>
      <c r="N235" s="10">
        <v>0.34200000000000003</v>
      </c>
      <c r="O235" s="10">
        <v>34.213999999999999</v>
      </c>
      <c r="P235" s="10">
        <v>0.05</v>
      </c>
      <c r="Q235" s="10">
        <v>0.17399999999999999</v>
      </c>
      <c r="R235" s="10">
        <v>0.17199999999999999</v>
      </c>
      <c r="S235" s="10">
        <v>0.41199999999999998</v>
      </c>
      <c r="T235" s="10">
        <v>100.33234267566505</v>
      </c>
      <c r="U235" s="2">
        <v>4.8215858002075219E-4</v>
      </c>
      <c r="V235" s="2">
        <v>0.71270928801910238</v>
      </c>
      <c r="W235" s="2">
        <v>0.31368755712350421</v>
      </c>
      <c r="X235" s="2">
        <v>0.60319003588549747</v>
      </c>
      <c r="Y235" s="2">
        <v>0.4247055489399682</v>
      </c>
      <c r="Z235" s="2">
        <v>0.86951665793283295</v>
      </c>
      <c r="AA235" s="2">
        <v>4.6410967104652791E-2</v>
      </c>
      <c r="AB235" s="2">
        <v>9.3113035654750834E-3</v>
      </c>
      <c r="AC235" s="2">
        <v>6.2980225948276248E-4</v>
      </c>
      <c r="AD235" s="2">
        <v>4.499315369215078E-3</v>
      </c>
      <c r="AE235" s="2">
        <v>4.0804714018433698E-3</v>
      </c>
      <c r="AF235" s="2">
        <v>1.0618011064007511E-2</v>
      </c>
      <c r="AG235" s="2">
        <f t="shared" si="19"/>
        <v>54.955277415179431</v>
      </c>
      <c r="AH235" s="2">
        <f t="shared" si="17"/>
        <v>41.317966066765649</v>
      </c>
      <c r="AI235" s="2">
        <f t="shared" si="18"/>
        <v>16.54545719594584</v>
      </c>
      <c r="AJ235" s="2">
        <f t="shared" si="16"/>
        <v>58.682033933234358</v>
      </c>
    </row>
    <row r="236" spans="1:36" s="1" customFormat="1" ht="12.75">
      <c r="A236" s="6" t="s">
        <v>44</v>
      </c>
      <c r="B236" s="1" t="s">
        <v>77</v>
      </c>
      <c r="C236" s="1" t="s">
        <v>4</v>
      </c>
      <c r="D236" s="1" t="s">
        <v>50</v>
      </c>
      <c r="E236" s="1" t="s">
        <v>51</v>
      </c>
      <c r="F236" s="1" t="s">
        <v>48</v>
      </c>
      <c r="G236" s="10">
        <v>4.5999999999999999E-2</v>
      </c>
      <c r="H236" s="10">
        <v>1.903</v>
      </c>
      <c r="I236" s="10">
        <v>19.018000000000001</v>
      </c>
      <c r="J236" s="10">
        <v>13.153047964099276</v>
      </c>
      <c r="K236" s="10">
        <v>22.200780101193075</v>
      </c>
      <c r="L236" s="10">
        <f t="shared" si="15"/>
        <v>34.036002004333341</v>
      </c>
      <c r="M236" s="10">
        <v>8.9770000000000003</v>
      </c>
      <c r="N236" s="10">
        <v>0.33100000000000002</v>
      </c>
      <c r="O236" s="10">
        <v>33.476999999999997</v>
      </c>
      <c r="P236" s="10">
        <v>4.2000000000000003E-2</v>
      </c>
      <c r="Q236" s="10">
        <v>0.16900000000000001</v>
      </c>
      <c r="R236" s="10">
        <v>0.15</v>
      </c>
      <c r="S236" s="10">
        <v>0.41099999999999998</v>
      </c>
      <c r="T236" s="10">
        <v>99.835828065292361</v>
      </c>
      <c r="U236" s="2">
        <v>1.4825507556537165E-3</v>
      </c>
      <c r="V236" s="2">
        <v>0.722390963310092</v>
      </c>
      <c r="W236" s="2">
        <v>0.31899614902062307</v>
      </c>
      <c r="X236" s="2">
        <v>0.59837848244159164</v>
      </c>
      <c r="Y236" s="2">
        <v>0.43131196850169085</v>
      </c>
      <c r="Z236" s="2">
        <v>0.85304842645318479</v>
      </c>
      <c r="AA236" s="2">
        <v>4.6122333984055186E-2</v>
      </c>
      <c r="AB236" s="2">
        <v>9.0357763280150636E-3</v>
      </c>
      <c r="AC236" s="2">
        <v>5.3044040611582898E-4</v>
      </c>
      <c r="AD236" s="2">
        <v>4.381642999231391E-3</v>
      </c>
      <c r="AE236" s="2">
        <v>3.5680115291863222E-3</v>
      </c>
      <c r="AF236" s="2">
        <v>1.062040009260075E-2</v>
      </c>
      <c r="AG236" s="2">
        <f t="shared" si="19"/>
        <v>54.146699136509625</v>
      </c>
      <c r="AH236" s="2">
        <f t="shared" si="17"/>
        <v>41.887536988089288</v>
      </c>
      <c r="AI236" s="2">
        <f t="shared" si="18"/>
        <v>16.838585557014895</v>
      </c>
      <c r="AJ236" s="2">
        <f t="shared" si="16"/>
        <v>58.112463011910705</v>
      </c>
    </row>
    <row r="237" spans="1:36" s="1" customFormat="1" ht="12.75">
      <c r="A237" s="6" t="s">
        <v>44</v>
      </c>
      <c r="B237" s="1" t="s">
        <v>77</v>
      </c>
      <c r="C237" s="1" t="s">
        <v>4</v>
      </c>
      <c r="D237" s="1" t="s">
        <v>50</v>
      </c>
      <c r="E237" s="1" t="s">
        <v>51</v>
      </c>
      <c r="F237" s="1" t="s">
        <v>48</v>
      </c>
      <c r="G237" s="10">
        <v>1.4999999999999999E-2</v>
      </c>
      <c r="H237" s="10">
        <v>2.1880000000000002</v>
      </c>
      <c r="I237" s="10">
        <v>15.16</v>
      </c>
      <c r="J237" s="10">
        <v>13.693485634818162</v>
      </c>
      <c r="K237" s="10">
        <v>24.017489874622381</v>
      </c>
      <c r="L237" s="10">
        <f t="shared" si="15"/>
        <v>36.339002086688183</v>
      </c>
      <c r="M237" s="10">
        <v>7.5250000000000004</v>
      </c>
      <c r="N237" s="10">
        <v>0.40400000000000003</v>
      </c>
      <c r="O237" s="10">
        <v>36.256999999999998</v>
      </c>
      <c r="P237" s="10">
        <v>3.7999999999999999E-2</v>
      </c>
      <c r="Q237" s="10">
        <v>0.16600000000000001</v>
      </c>
      <c r="R237" s="10">
        <v>0.157</v>
      </c>
      <c r="S237" s="10">
        <v>0.46200000000000002</v>
      </c>
      <c r="T237" s="10">
        <v>100.04497550944055</v>
      </c>
      <c r="U237" s="2">
        <v>4.9569285982440866E-4</v>
      </c>
      <c r="V237" s="2">
        <v>0.59044075662555218</v>
      </c>
      <c r="W237" s="2">
        <v>0.34052006860097866</v>
      </c>
      <c r="X237" s="2">
        <v>0.66375073410971241</v>
      </c>
      <c r="Y237" s="2">
        <v>0.37071183740740721</v>
      </c>
      <c r="Z237" s="2">
        <v>0.94730250506992097</v>
      </c>
      <c r="AA237" s="2">
        <v>5.4373773150230384E-2</v>
      </c>
      <c r="AB237" s="2">
        <v>1.1308070526980386E-2</v>
      </c>
      <c r="AC237" s="2">
        <v>4.9208550258759379E-4</v>
      </c>
      <c r="AD237" s="2">
        <v>4.4129401620858844E-3</v>
      </c>
      <c r="AE237" s="2">
        <v>3.8291670016910215E-3</v>
      </c>
      <c r="AF237" s="2">
        <v>1.2240825216499463E-2</v>
      </c>
      <c r="AG237" s="2">
        <f t="shared" si="19"/>
        <v>61.603424229962251</v>
      </c>
      <c r="AH237" s="2">
        <f t="shared" si="17"/>
        <v>35.836176930377434</v>
      </c>
      <c r="AI237" s="2">
        <f t="shared" si="18"/>
        <v>18.129516937714659</v>
      </c>
      <c r="AJ237" s="2">
        <f t="shared" si="16"/>
        <v>64.163823069622566</v>
      </c>
    </row>
    <row r="238" spans="1:36" s="1" customFormat="1" ht="12.75">
      <c r="A238" s="6" t="s">
        <v>44</v>
      </c>
      <c r="B238" s="1" t="s">
        <v>77</v>
      </c>
      <c r="C238" s="1" t="s">
        <v>4</v>
      </c>
      <c r="D238" s="1" t="s">
        <v>50</v>
      </c>
      <c r="E238" s="1" t="s">
        <v>51</v>
      </c>
      <c r="F238" s="1" t="s">
        <v>48</v>
      </c>
      <c r="G238" s="10">
        <v>6.0999999999999999E-2</v>
      </c>
      <c r="H238" s="10">
        <v>2.2669999999999999</v>
      </c>
      <c r="I238" s="10">
        <v>13.832000000000001</v>
      </c>
      <c r="J238" s="10">
        <v>14.334268152419876</v>
      </c>
      <c r="K238" s="10">
        <v>23.930908535922253</v>
      </c>
      <c r="L238" s="10">
        <f t="shared" si="15"/>
        <v>36.829002184334129</v>
      </c>
      <c r="M238" s="10">
        <v>7.4370000000000003</v>
      </c>
      <c r="N238" s="10">
        <v>0.379</v>
      </c>
      <c r="O238" s="10">
        <v>36.478999999999999</v>
      </c>
      <c r="P238" s="10">
        <v>4.2000000000000003E-2</v>
      </c>
      <c r="Q238" s="10">
        <v>0.161</v>
      </c>
      <c r="R238" s="10">
        <v>0.151</v>
      </c>
      <c r="S238" s="10">
        <v>0.49399999999999999</v>
      </c>
      <c r="T238" s="10">
        <v>99.526176688342119</v>
      </c>
      <c r="U238" s="2">
        <v>2.0384430751790492E-3</v>
      </c>
      <c r="V238" s="2">
        <v>0.54476532442341574</v>
      </c>
      <c r="W238" s="2">
        <v>0.36045543240681099</v>
      </c>
      <c r="X238" s="2">
        <v>0.66878101164274462</v>
      </c>
      <c r="Y238" s="2">
        <v>0.37048879692480768</v>
      </c>
      <c r="Z238" s="2">
        <v>0.96380037857311129</v>
      </c>
      <c r="AA238" s="2">
        <v>5.6969318250888593E-2</v>
      </c>
      <c r="AB238" s="2">
        <v>1.0727380916892145E-2</v>
      </c>
      <c r="AC238" s="2">
        <v>5.499885055144626E-4</v>
      </c>
      <c r="AD238" s="2">
        <v>4.3280590302603485E-3</v>
      </c>
      <c r="AE238" s="2">
        <v>3.7241653187486661E-3</v>
      </c>
      <c r="AF238" s="2">
        <v>1.3235581269259866E-2</v>
      </c>
      <c r="AG238" s="2">
        <f t="shared" si="19"/>
        <v>63.888525150656299</v>
      </c>
      <c r="AH238" s="2">
        <f t="shared" si="17"/>
        <v>35.648952165315016</v>
      </c>
      <c r="AI238" s="2">
        <f t="shared" si="18"/>
        <v>19.285786852754025</v>
      </c>
      <c r="AJ238" s="2">
        <f t="shared" si="16"/>
        <v>64.351047834684977</v>
      </c>
    </row>
    <row r="239" spans="1:36" s="1" customFormat="1" ht="12.75">
      <c r="A239" s="6" t="s">
        <v>44</v>
      </c>
      <c r="B239" s="1" t="s">
        <v>77</v>
      </c>
      <c r="C239" s="1" t="s">
        <v>4</v>
      </c>
      <c r="D239" s="1" t="s">
        <v>50</v>
      </c>
      <c r="E239" s="1" t="s">
        <v>51</v>
      </c>
      <c r="F239" s="1" t="s">
        <v>48</v>
      </c>
      <c r="G239" s="10">
        <v>2.1000000000000001E-2</v>
      </c>
      <c r="H239" s="10">
        <v>1.5369999999999999</v>
      </c>
      <c r="I239" s="10">
        <v>21.164000000000001</v>
      </c>
      <c r="J239" s="10">
        <v>12.378999551146791</v>
      </c>
      <c r="K239" s="10">
        <v>22.927275180099493</v>
      </c>
      <c r="L239" s="10">
        <f t="shared" si="15"/>
        <v>34.06600188637961</v>
      </c>
      <c r="M239" s="10">
        <v>8.5250000000000004</v>
      </c>
      <c r="N239" s="10">
        <v>0.33100000000000002</v>
      </c>
      <c r="O239" s="10">
        <v>32.470999999999997</v>
      </c>
      <c r="P239" s="10">
        <v>5.1999999999999998E-2</v>
      </c>
      <c r="Q239" s="10">
        <v>0.17100000000000001</v>
      </c>
      <c r="R239" s="10">
        <v>0.189</v>
      </c>
      <c r="S239" s="10">
        <v>0.40400000000000003</v>
      </c>
      <c r="T239" s="10">
        <v>100.11927473124629</v>
      </c>
      <c r="U239" s="2">
        <v>6.7094459760499688E-4</v>
      </c>
      <c r="V239" s="2">
        <v>0.79693122067618904</v>
      </c>
      <c r="W239" s="2">
        <v>0.29761869656511064</v>
      </c>
      <c r="X239" s="2">
        <v>0.61259832239475298</v>
      </c>
      <c r="Y239" s="2">
        <v>0.406041383455368</v>
      </c>
      <c r="Z239" s="2">
        <v>0.82023527828513598</v>
      </c>
      <c r="AA239" s="2">
        <v>3.6928526776130351E-2</v>
      </c>
      <c r="AB239" s="2">
        <v>8.9573820598802881E-3</v>
      </c>
      <c r="AC239" s="2">
        <v>6.5103791086866135E-4</v>
      </c>
      <c r="AD239" s="2">
        <v>4.3950318070788618E-3</v>
      </c>
      <c r="AE239" s="2">
        <v>4.4566899443913678E-3</v>
      </c>
      <c r="AF239" s="2">
        <v>1.0348944260357288E-2</v>
      </c>
      <c r="AG239" s="2">
        <f t="shared" si="19"/>
        <v>50.720521282870827</v>
      </c>
      <c r="AH239" s="2">
        <f t="shared" si="17"/>
        <v>39.861138449978256</v>
      </c>
      <c r="AI239" s="2">
        <f t="shared" si="18"/>
        <v>15.543189766687419</v>
      </c>
      <c r="AJ239" s="2">
        <f t="shared" si="16"/>
        <v>60.138861550021751</v>
      </c>
    </row>
    <row r="240" spans="1:36" s="1" customFormat="1" ht="12.75">
      <c r="A240" s="6" t="s">
        <v>44</v>
      </c>
      <c r="B240" s="1" t="s">
        <v>77</v>
      </c>
      <c r="C240" s="1" t="s">
        <v>4</v>
      </c>
      <c r="D240" s="1" t="s">
        <v>50</v>
      </c>
      <c r="E240" s="1" t="s">
        <v>51</v>
      </c>
      <c r="F240" s="1" t="s">
        <v>48</v>
      </c>
      <c r="G240" s="10">
        <v>4.5999999999999999E-2</v>
      </c>
      <c r="H240" s="10">
        <v>2.6850000000000001</v>
      </c>
      <c r="I240" s="10">
        <v>15.67</v>
      </c>
      <c r="J240" s="10">
        <v>12.971536758167739</v>
      </c>
      <c r="K240" s="10">
        <v>26.776105365585092</v>
      </c>
      <c r="L240" s="10">
        <f t="shared" si="15"/>
        <v>38.448001976673666</v>
      </c>
      <c r="M240" s="10">
        <v>5.835</v>
      </c>
      <c r="N240" s="10">
        <v>0.52800000000000002</v>
      </c>
      <c r="O240" s="10">
        <v>33.771000000000001</v>
      </c>
      <c r="P240" s="10">
        <v>4.2999999999999997E-2</v>
      </c>
      <c r="Q240" s="10">
        <v>0.14699999999999999</v>
      </c>
      <c r="R240" s="10">
        <v>0.14799999999999999</v>
      </c>
      <c r="S240" s="10">
        <v>0.50900000000000001</v>
      </c>
      <c r="T240" s="10">
        <v>99.086642123752824</v>
      </c>
      <c r="U240" s="2">
        <v>1.5472610749429324E-3</v>
      </c>
      <c r="V240" s="2">
        <v>0.62119862736273168</v>
      </c>
      <c r="W240" s="2">
        <v>0.32832541093339063</v>
      </c>
      <c r="X240" s="2">
        <v>0.75319802162488847</v>
      </c>
      <c r="Y240" s="2">
        <v>0.29258709986637815</v>
      </c>
      <c r="Z240" s="2">
        <v>0.89810084322827732</v>
      </c>
      <c r="AA240" s="2">
        <v>6.7915797928658275E-2</v>
      </c>
      <c r="AB240" s="2">
        <v>1.5042687380932141E-2</v>
      </c>
      <c r="AC240" s="2">
        <v>5.6677383577070104E-4</v>
      </c>
      <c r="AD240" s="2">
        <v>3.9776049686424068E-3</v>
      </c>
      <c r="AE240" s="2">
        <v>3.6740979885946756E-3</v>
      </c>
      <c r="AF240" s="2">
        <v>1.3726849360660575E-2</v>
      </c>
      <c r="AG240" s="2">
        <f t="shared" si="19"/>
        <v>59.112825391752111</v>
      </c>
      <c r="AH240" s="2">
        <f t="shared" si="17"/>
        <v>27.977745509436527</v>
      </c>
      <c r="AI240" s="2">
        <f t="shared" si="18"/>
        <v>17.770133657352716</v>
      </c>
      <c r="AJ240" s="2">
        <f t="shared" si="16"/>
        <v>72.022254490563469</v>
      </c>
    </row>
    <row r="241" spans="1:36" s="1" customFormat="1" ht="12.75">
      <c r="A241" s="6" t="s">
        <v>44</v>
      </c>
      <c r="B241" s="1" t="s">
        <v>77</v>
      </c>
      <c r="C241" s="1" t="s">
        <v>4</v>
      </c>
      <c r="D241" s="1" t="s">
        <v>50</v>
      </c>
      <c r="E241" s="1" t="s">
        <v>51</v>
      </c>
      <c r="F241" s="1" t="s">
        <v>48</v>
      </c>
      <c r="G241" s="10">
        <v>3.4000000000000002E-2</v>
      </c>
      <c r="H241" s="10">
        <v>1.8819999999999999</v>
      </c>
      <c r="I241" s="10">
        <v>14.435</v>
      </c>
      <c r="J241" s="10">
        <v>14.368801300046165</v>
      </c>
      <c r="K241" s="10">
        <v>25.545835327866548</v>
      </c>
      <c r="L241" s="10">
        <f t="shared" si="15"/>
        <v>38.475002189596474</v>
      </c>
      <c r="M241" s="10">
        <v>6.0030000000000001</v>
      </c>
      <c r="N241" s="10">
        <v>0.64600000000000002</v>
      </c>
      <c r="O241" s="10">
        <v>35.652000000000001</v>
      </c>
      <c r="P241" s="10">
        <v>3.5000000000000003E-2</v>
      </c>
      <c r="Q241" s="10">
        <v>0.14299999999999999</v>
      </c>
      <c r="R241" s="10">
        <v>0.16900000000000001</v>
      </c>
      <c r="S241" s="10">
        <v>0.55400000000000005</v>
      </c>
      <c r="T241" s="10">
        <v>99.432636627912714</v>
      </c>
      <c r="U241" s="2">
        <v>1.1457694173237292E-3</v>
      </c>
      <c r="V241" s="2">
        <v>0.5733117197544616</v>
      </c>
      <c r="W241" s="2">
        <v>0.36437296417049075</v>
      </c>
      <c r="X241" s="2">
        <v>0.71993686281822789</v>
      </c>
      <c r="Y241" s="2">
        <v>0.30157490370926421</v>
      </c>
      <c r="Z241" s="2">
        <v>0.94989941853963755</v>
      </c>
      <c r="AA241" s="2">
        <v>4.7693443198754654E-2</v>
      </c>
      <c r="AB241" s="2">
        <v>1.8438966111314743E-2</v>
      </c>
      <c r="AC241" s="2">
        <v>4.6219146664663386E-4</v>
      </c>
      <c r="AD241" s="2">
        <v>3.8766169722643752E-3</v>
      </c>
      <c r="AE241" s="2">
        <v>4.2032794514405654E-3</v>
      </c>
      <c r="AF241" s="2">
        <v>1.4968400361199742E-2</v>
      </c>
      <c r="AG241" s="2">
        <f t="shared" si="19"/>
        <v>62.36163816419208</v>
      </c>
      <c r="AH241" s="2">
        <f t="shared" si="17"/>
        <v>29.522411154834987</v>
      </c>
      <c r="AI241" s="2">
        <f t="shared" si="18"/>
        <v>19.303667778020301</v>
      </c>
      <c r="AJ241" s="2">
        <f t="shared" si="16"/>
        <v>70.47758884516503</v>
      </c>
    </row>
    <row r="242" spans="1:36" s="1" customFormat="1" ht="12.75">
      <c r="A242" s="6" t="s">
        <v>44</v>
      </c>
      <c r="B242" s="1" t="s">
        <v>77</v>
      </c>
      <c r="C242" s="1" t="s">
        <v>4</v>
      </c>
      <c r="D242" s="1" t="s">
        <v>50</v>
      </c>
      <c r="E242" s="1" t="s">
        <v>51</v>
      </c>
      <c r="F242" s="1" t="s">
        <v>48</v>
      </c>
      <c r="G242" s="10">
        <v>4.4999999999999998E-2</v>
      </c>
      <c r="H242" s="10">
        <v>2.2519999999999998</v>
      </c>
      <c r="I242" s="10">
        <v>13.874000000000001</v>
      </c>
      <c r="J242" s="10">
        <v>13.674468512220303</v>
      </c>
      <c r="K242" s="10">
        <v>24.090601636732782</v>
      </c>
      <c r="L242" s="10">
        <f t="shared" si="15"/>
        <v>36.39500208379026</v>
      </c>
      <c r="M242" s="10">
        <v>7.2350000000000003</v>
      </c>
      <c r="N242" s="10">
        <v>0.40200000000000002</v>
      </c>
      <c r="O242" s="10">
        <v>36.725999999999999</v>
      </c>
      <c r="P242" s="10">
        <v>4.2000000000000003E-2</v>
      </c>
      <c r="Q242" s="10">
        <v>0.17299999999999999</v>
      </c>
      <c r="R242" s="10">
        <v>0.14299999999999999</v>
      </c>
      <c r="S242" s="10">
        <v>0.58399999999999996</v>
      </c>
      <c r="T242" s="10">
        <v>99.199070148953084</v>
      </c>
      <c r="U242" s="2">
        <v>1.50967512192065E-3</v>
      </c>
      <c r="V242" s="2">
        <v>0.5485653820323021</v>
      </c>
      <c r="W242" s="2">
        <v>0.3452142683703876</v>
      </c>
      <c r="X242" s="2">
        <v>0.67588782704463024</v>
      </c>
      <c r="Y242" s="2">
        <v>0.36184124211098118</v>
      </c>
      <c r="Z242" s="2">
        <v>0.97413697829183099</v>
      </c>
      <c r="AA242" s="2">
        <v>5.6814621783749242E-2</v>
      </c>
      <c r="AB242" s="2">
        <v>1.142306838832949E-2</v>
      </c>
      <c r="AC242" s="2">
        <v>5.5214843380427443E-4</v>
      </c>
      <c r="AD242" s="2">
        <v>4.6689114165355834E-3</v>
      </c>
      <c r="AE242" s="2">
        <v>3.5407093119071962E-3</v>
      </c>
      <c r="AF242" s="2">
        <v>1.5708370960460776E-2</v>
      </c>
      <c r="AG242" s="2">
        <f t="shared" si="19"/>
        <v>63.974221336628737</v>
      </c>
      <c r="AH242" s="2">
        <f t="shared" si="17"/>
        <v>34.868565685011347</v>
      </c>
      <c r="AI242" s="2">
        <f t="shared" si="18"/>
        <v>18.481246061375685</v>
      </c>
      <c r="AJ242" s="2">
        <f t="shared" si="16"/>
        <v>65.131434314988667</v>
      </c>
    </row>
    <row r="243" spans="1:36" s="1" customFormat="1" ht="12.75">
      <c r="A243" s="6" t="s">
        <v>44</v>
      </c>
      <c r="B243" s="1" t="s">
        <v>77</v>
      </c>
      <c r="C243" s="1" t="s">
        <v>4</v>
      </c>
      <c r="D243" s="1" t="s">
        <v>50</v>
      </c>
      <c r="E243" s="1" t="s">
        <v>51</v>
      </c>
      <c r="F243" s="1" t="s">
        <v>48</v>
      </c>
      <c r="G243" s="10">
        <v>1.9E-2</v>
      </c>
      <c r="H243" s="10">
        <v>1.1850000000000001</v>
      </c>
      <c r="I243" s="10">
        <v>29.675999999999998</v>
      </c>
      <c r="J243" s="10">
        <v>11.07479386030229</v>
      </c>
      <c r="K243" s="10">
        <v>19.114810104213717</v>
      </c>
      <c r="L243" s="10">
        <f t="shared" si="15"/>
        <v>29.080001687637616</v>
      </c>
      <c r="M243" s="10">
        <v>11.837</v>
      </c>
      <c r="N243" s="10">
        <v>0.25800000000000001</v>
      </c>
      <c r="O243" s="10">
        <v>26.707999999999998</v>
      </c>
      <c r="P243" s="10">
        <v>4.8000000000000001E-2</v>
      </c>
      <c r="Q243" s="10">
        <v>0.18099999999999999</v>
      </c>
      <c r="R243" s="10">
        <v>0.20499999999999999</v>
      </c>
      <c r="S243" s="10">
        <v>0.38</v>
      </c>
      <c r="T243" s="10">
        <v>100.63860396451599</v>
      </c>
      <c r="U243" s="2">
        <v>5.7108022795047172E-4</v>
      </c>
      <c r="V243" s="2">
        <v>1.0512466100108597</v>
      </c>
      <c r="W243" s="2">
        <v>0.25048773865624274</v>
      </c>
      <c r="X243" s="2">
        <v>0.48047357248758182</v>
      </c>
      <c r="Y243" s="2">
        <v>0.53038803272526924</v>
      </c>
      <c r="Z243" s="2">
        <v>0.63468802726162665</v>
      </c>
      <c r="AA243" s="2">
        <v>2.6784443210259513E-2</v>
      </c>
      <c r="AB243" s="2">
        <v>6.5682393215954005E-3</v>
      </c>
      <c r="AC243" s="2">
        <v>5.6535381909856468E-4</v>
      </c>
      <c r="AD243" s="2">
        <v>4.3764366321034035E-3</v>
      </c>
      <c r="AE243" s="2">
        <v>4.5475830117534567E-3</v>
      </c>
      <c r="AF243" s="2">
        <v>9.157447488722853E-3</v>
      </c>
      <c r="AG243" s="2">
        <f t="shared" si="19"/>
        <v>37.646063686574955</v>
      </c>
      <c r="AH243" s="2">
        <f t="shared" si="17"/>
        <v>52.468906721765201</v>
      </c>
      <c r="AI243" s="2">
        <f t="shared" si="18"/>
        <v>12.935594102299406</v>
      </c>
      <c r="AJ243" s="2">
        <f t="shared" si="16"/>
        <v>47.531093278234792</v>
      </c>
    </row>
    <row r="244" spans="1:36" s="1" customFormat="1" ht="12.75">
      <c r="A244" s="6" t="s">
        <v>44</v>
      </c>
      <c r="B244" s="1" t="s">
        <v>77</v>
      </c>
      <c r="C244" s="1" t="s">
        <v>4</v>
      </c>
      <c r="D244" s="1" t="s">
        <v>50</v>
      </c>
      <c r="E244" s="1" t="s">
        <v>51</v>
      </c>
      <c r="F244" s="1" t="s">
        <v>48</v>
      </c>
      <c r="G244" s="10">
        <v>0.106</v>
      </c>
      <c r="H244" s="10">
        <v>1.139</v>
      </c>
      <c r="I244" s="10">
        <v>30.622</v>
      </c>
      <c r="J244" s="10">
        <v>9.8038441571579398</v>
      </c>
      <c r="K244" s="10">
        <v>20.046421019196558</v>
      </c>
      <c r="L244" s="10">
        <f t="shared" si="15"/>
        <v>28.868001493963355</v>
      </c>
      <c r="M244" s="10">
        <v>11.305999999999999</v>
      </c>
      <c r="N244" s="10">
        <v>0.36499999999999999</v>
      </c>
      <c r="O244" s="10">
        <v>26.452000000000002</v>
      </c>
      <c r="P244" s="10">
        <v>4.1000000000000002E-2</v>
      </c>
      <c r="Q244" s="10">
        <v>0.184</v>
      </c>
      <c r="R244" s="10">
        <v>0.20699999999999999</v>
      </c>
      <c r="S244" s="10">
        <v>0.36399999999999999</v>
      </c>
      <c r="T244" s="10">
        <v>100.5952651763545</v>
      </c>
      <c r="U244" s="2">
        <v>3.1836569721742504E-3</v>
      </c>
      <c r="V244" s="2">
        <v>1.0839510675916695</v>
      </c>
      <c r="W244" s="2">
        <v>0.22157670469242149</v>
      </c>
      <c r="X244" s="2">
        <v>0.50351596336972215</v>
      </c>
      <c r="Y244" s="2">
        <v>0.5062184028910145</v>
      </c>
      <c r="Z244" s="2">
        <v>0.62813693596637954</v>
      </c>
      <c r="AA244" s="2">
        <v>2.5725562281857947E-2</v>
      </c>
      <c r="AB244" s="2">
        <v>9.2853655587992797E-3</v>
      </c>
      <c r="AC244" s="2">
        <v>4.8254723227036245E-4</v>
      </c>
      <c r="AD244" s="2">
        <v>4.4456653934161223E-3</v>
      </c>
      <c r="AE244" s="2">
        <v>4.5885344768889736E-3</v>
      </c>
      <c r="AF244" s="2">
        <v>8.7653467960794023E-3</v>
      </c>
      <c r="AG244" s="2">
        <f t="shared" si="19"/>
        <v>36.688355660514524</v>
      </c>
      <c r="AH244" s="2">
        <f t="shared" si="17"/>
        <v>50.133819329696578</v>
      </c>
      <c r="AI244" s="2">
        <f t="shared" si="18"/>
        <v>11.458899970972647</v>
      </c>
      <c r="AJ244" s="2">
        <f t="shared" si="16"/>
        <v>49.866180670303407</v>
      </c>
    </row>
    <row r="245" spans="1:36" s="1" customFormat="1" ht="12.75">
      <c r="A245" s="6" t="s">
        <v>44</v>
      </c>
      <c r="B245" s="1" t="s">
        <v>77</v>
      </c>
      <c r="C245" s="1" t="s">
        <v>4</v>
      </c>
      <c r="D245" s="1" t="s">
        <v>50</v>
      </c>
      <c r="E245" s="1" t="s">
        <v>51</v>
      </c>
      <c r="F245" s="1" t="s">
        <v>48</v>
      </c>
      <c r="G245" s="10">
        <v>2.3E-2</v>
      </c>
      <c r="H245" s="10">
        <v>1.766</v>
      </c>
      <c r="I245" s="10">
        <v>18.648</v>
      </c>
      <c r="J245" s="10">
        <v>12.001903452344376</v>
      </c>
      <c r="K245" s="10">
        <v>24.14058932724549</v>
      </c>
      <c r="L245" s="10">
        <f t="shared" si="15"/>
        <v>34.940001828915641</v>
      </c>
      <c r="M245" s="10">
        <v>7.4080000000000004</v>
      </c>
      <c r="N245" s="10">
        <v>0.60299999999999998</v>
      </c>
      <c r="O245" s="10">
        <v>34.430999999999997</v>
      </c>
      <c r="P245" s="10">
        <v>3.5000000000000003E-2</v>
      </c>
      <c r="Q245" s="10">
        <v>0.13900000000000001</v>
      </c>
      <c r="R245" s="10">
        <v>0.151</v>
      </c>
      <c r="S245" s="10">
        <v>0.438</v>
      </c>
      <c r="T245" s="10">
        <v>99.749492779589872</v>
      </c>
      <c r="U245" s="2">
        <v>7.5067566584362537E-4</v>
      </c>
      <c r="V245" s="2">
        <v>0.71731924883101361</v>
      </c>
      <c r="W245" s="2">
        <v>0.29476908152413156</v>
      </c>
      <c r="X245" s="2">
        <v>0.65891343670868441</v>
      </c>
      <c r="Y245" s="2">
        <v>0.36044086318735102</v>
      </c>
      <c r="Z245" s="2">
        <v>0.88848388117318688</v>
      </c>
      <c r="AA245" s="2">
        <v>4.3344694893242247E-2</v>
      </c>
      <c r="AB245" s="2">
        <v>1.6669691140588395E-2</v>
      </c>
      <c r="AC245" s="2">
        <v>4.4763920508046455E-4</v>
      </c>
      <c r="AD245" s="2">
        <v>3.6495376515018555E-3</v>
      </c>
      <c r="AE245" s="2">
        <v>3.6373467143212134E-3</v>
      </c>
      <c r="AF245" s="2">
        <v>1.1461617987868955E-2</v>
      </c>
      <c r="AG245" s="2">
        <f t="shared" si="19"/>
        <v>55.329564662815343</v>
      </c>
      <c r="AH245" s="2">
        <f t="shared" si="17"/>
        <v>35.359723623485245</v>
      </c>
      <c r="AI245" s="2">
        <f t="shared" si="18"/>
        <v>15.509491285632079</v>
      </c>
      <c r="AJ245" s="2">
        <f t="shared" si="16"/>
        <v>64.640276376514763</v>
      </c>
    </row>
    <row r="246" spans="1:36" s="1" customFormat="1" ht="12.75">
      <c r="A246" s="6" t="s">
        <v>44</v>
      </c>
      <c r="B246" s="1" t="s">
        <v>77</v>
      </c>
      <c r="C246" s="1" t="s">
        <v>4</v>
      </c>
      <c r="D246" s="1" t="s">
        <v>50</v>
      </c>
      <c r="E246" s="1" t="s">
        <v>51</v>
      </c>
      <c r="F246" s="1" t="s">
        <v>48</v>
      </c>
      <c r="G246" s="10">
        <v>2.1000000000000001E-2</v>
      </c>
      <c r="H246" s="10">
        <v>2.0550000000000002</v>
      </c>
      <c r="I246" s="10">
        <v>17.454000000000001</v>
      </c>
      <c r="J246" s="10">
        <v>13.171699553433745</v>
      </c>
      <c r="K246" s="10">
        <v>22.977997248896163</v>
      </c>
      <c r="L246" s="10">
        <f t="shared" si="15"/>
        <v>34.830002007175565</v>
      </c>
      <c r="M246" s="10">
        <v>8.3919999999999995</v>
      </c>
      <c r="N246" s="10">
        <v>0.32</v>
      </c>
      <c r="O246" s="10">
        <v>34.652000000000001</v>
      </c>
      <c r="P246" s="10">
        <v>4.4999999999999998E-2</v>
      </c>
      <c r="Q246" s="10">
        <v>0.152</v>
      </c>
      <c r="R246" s="10">
        <v>0.14799999999999999</v>
      </c>
      <c r="S246" s="10">
        <v>0.47899999999999998</v>
      </c>
      <c r="T246" s="10">
        <v>99.822696802329901</v>
      </c>
      <c r="U246" s="2">
        <v>6.8417827681393573E-4</v>
      </c>
      <c r="V246" s="2">
        <v>0.67019422378206817</v>
      </c>
      <c r="W246" s="2">
        <v>0.32292309004866515</v>
      </c>
      <c r="X246" s="2">
        <v>0.62606316621511937</v>
      </c>
      <c r="Y246" s="2">
        <v>0.40759045668758426</v>
      </c>
      <c r="Z246" s="2">
        <v>0.89259347333078654</v>
      </c>
      <c r="AA246" s="2">
        <v>5.0348039186958155E-2</v>
      </c>
      <c r="AB246" s="2">
        <v>8.8305083127101208E-3</v>
      </c>
      <c r="AC246" s="2">
        <v>5.7451063113939517E-4</v>
      </c>
      <c r="AD246" s="2">
        <v>3.9837504040898426E-3</v>
      </c>
      <c r="AE246" s="2">
        <v>3.5587292891130673E-3</v>
      </c>
      <c r="AF246" s="2">
        <v>1.2512175193613161E-2</v>
      </c>
      <c r="AG246" s="2">
        <f t="shared" si="19"/>
        <v>57.11546584221216</v>
      </c>
      <c r="AH246" s="2">
        <f t="shared" si="17"/>
        <v>39.432015489191606</v>
      </c>
      <c r="AI246" s="2">
        <f t="shared" si="18"/>
        <v>17.124741092177107</v>
      </c>
      <c r="AJ246" s="2">
        <f t="shared" si="16"/>
        <v>60.567984510808401</v>
      </c>
    </row>
    <row r="247" spans="1:36" s="1" customFormat="1" ht="12.75">
      <c r="A247" s="1" t="s">
        <v>12</v>
      </c>
      <c r="B247" s="1" t="s">
        <v>77</v>
      </c>
      <c r="C247" s="1" t="s">
        <v>0</v>
      </c>
      <c r="D247" s="1" t="s">
        <v>74</v>
      </c>
      <c r="E247" s="1" t="s">
        <v>13</v>
      </c>
      <c r="F247" s="1" t="s">
        <v>53</v>
      </c>
      <c r="G247" s="10" t="s">
        <v>79</v>
      </c>
      <c r="H247" s="10">
        <v>3.29</v>
      </c>
      <c r="I247" s="10">
        <v>3.48</v>
      </c>
      <c r="J247" s="10">
        <v>52.3</v>
      </c>
      <c r="K247" s="10">
        <v>31.3</v>
      </c>
      <c r="L247" s="10">
        <f t="shared" ref="L247:L253" si="20">K247+J247*0.69943/0.77731</f>
        <v>78.359974784834876</v>
      </c>
      <c r="M247" s="10">
        <v>0.41</v>
      </c>
      <c r="N247" s="10">
        <v>0.74</v>
      </c>
      <c r="O247" s="10">
        <v>9</v>
      </c>
      <c r="P247" s="10" t="s">
        <v>79</v>
      </c>
      <c r="Q247" s="10">
        <v>0.13</v>
      </c>
      <c r="R247" s="10">
        <v>0.39</v>
      </c>
      <c r="S247" s="10" t="s">
        <v>79</v>
      </c>
      <c r="T247" s="10">
        <f>SUM(H247:K247,M247:S247)</f>
        <v>101.03999999999998</v>
      </c>
      <c r="U247" s="2">
        <v>0</v>
      </c>
      <c r="V247" s="2">
        <v>0.52866159557608505</v>
      </c>
      <c r="W247" s="2">
        <v>5.072847213145419</v>
      </c>
      <c r="X247" s="2">
        <v>3.3739848434656952</v>
      </c>
      <c r="Y247" s="2">
        <v>7.8783486826278559E-2</v>
      </c>
      <c r="Z247" s="2">
        <v>0.91719297620856077</v>
      </c>
      <c r="AA247" s="2">
        <v>0.31890361543911255</v>
      </c>
      <c r="AB247" s="2">
        <v>8.0790492337434502E-2</v>
      </c>
      <c r="AC247" s="2">
        <v>0</v>
      </c>
      <c r="AD247" s="2">
        <v>1.3479838670972966E-2</v>
      </c>
      <c r="AE247" s="2">
        <v>3.7101430426297898E-2</v>
      </c>
      <c r="AF247" s="2">
        <v>0</v>
      </c>
      <c r="AG247" s="2">
        <f t="shared" ref="AG247:AG253" si="21">100*Z247/(Z247+V247)</f>
        <v>63.436046342921756</v>
      </c>
      <c r="AH247" s="2">
        <f t="shared" ref="AH247:AH253" si="22">100*Y247/(Y247+X247)</f>
        <v>2.2817484201037157</v>
      </c>
      <c r="AI247" s="2">
        <f t="shared" ref="AI247:AI253" si="23">100*W247/(W247+V247+Z247)</f>
        <v>77.819900043177725</v>
      </c>
      <c r="AJ247" s="2">
        <f t="shared" ref="AJ247:AJ253" si="24">100*X247/(X247+Y247)</f>
        <v>97.718251579896275</v>
      </c>
    </row>
    <row r="248" spans="1:36" s="1" customFormat="1" ht="12.75">
      <c r="A248" s="1" t="s">
        <v>12</v>
      </c>
      <c r="B248" s="1" t="s">
        <v>77</v>
      </c>
      <c r="C248" s="1" t="s">
        <v>0</v>
      </c>
      <c r="D248" s="1" t="s">
        <v>74</v>
      </c>
      <c r="E248" s="1" t="s">
        <v>13</v>
      </c>
      <c r="F248" s="1" t="s">
        <v>53</v>
      </c>
      <c r="G248" s="10" t="s">
        <v>79</v>
      </c>
      <c r="H248" s="10">
        <v>2.8</v>
      </c>
      <c r="I248" s="10">
        <v>4.7</v>
      </c>
      <c r="J248" s="10">
        <v>46.6</v>
      </c>
      <c r="K248" s="10">
        <v>30.9</v>
      </c>
      <c r="L248" s="10">
        <f t="shared" si="20"/>
        <v>72.831067399107184</v>
      </c>
      <c r="M248" s="10">
        <v>0.9</v>
      </c>
      <c r="N248" s="10">
        <v>0.7</v>
      </c>
      <c r="O248" s="10">
        <v>13.9</v>
      </c>
      <c r="P248" s="10" t="s">
        <v>79</v>
      </c>
      <c r="Q248" s="10">
        <v>0.1</v>
      </c>
      <c r="R248" s="10">
        <v>0.1</v>
      </c>
      <c r="S248" s="10" t="s">
        <v>79</v>
      </c>
      <c r="T248" s="10">
        <f t="shared" ref="T248:T253" si="25">SUM(H248:K248,M248:S248)</f>
        <v>100.7</v>
      </c>
      <c r="U248" s="2">
        <v>0</v>
      </c>
      <c r="V248" s="2">
        <v>0.75856443325595424</v>
      </c>
      <c r="W248" s="2">
        <v>4.8021100630901552</v>
      </c>
      <c r="X248" s="2">
        <v>3.5387784096573216</v>
      </c>
      <c r="Y248" s="2">
        <v>0.18373417790488444</v>
      </c>
      <c r="Z248" s="2">
        <v>1.5049743940990901</v>
      </c>
      <c r="AA248" s="2">
        <v>0.2883484863888785</v>
      </c>
      <c r="AB248" s="2">
        <v>8.1193763953456566E-2</v>
      </c>
      <c r="AC248" s="2">
        <v>0</v>
      </c>
      <c r="AD248" s="2">
        <v>1.1016342809463748E-2</v>
      </c>
      <c r="AE248" s="2">
        <v>1.0106997229318848E-2</v>
      </c>
      <c r="AF248" s="2">
        <v>0</v>
      </c>
      <c r="AG248" s="2">
        <f t="shared" si="21"/>
        <v>66.487677432847917</v>
      </c>
      <c r="AH248" s="2">
        <f t="shared" si="22"/>
        <v>4.9357570614746544</v>
      </c>
      <c r="AI248" s="2">
        <f t="shared" si="23"/>
        <v>67.964176221436603</v>
      </c>
      <c r="AJ248" s="2">
        <f t="shared" si="24"/>
        <v>95.064242938525354</v>
      </c>
    </row>
    <row r="249" spans="1:36" s="1" customFormat="1" ht="12.75">
      <c r="A249" s="1" t="s">
        <v>14</v>
      </c>
      <c r="B249" s="1" t="s">
        <v>77</v>
      </c>
      <c r="C249" s="1" t="s">
        <v>0</v>
      </c>
      <c r="D249" s="1" t="s">
        <v>74</v>
      </c>
      <c r="E249" s="1" t="s">
        <v>13</v>
      </c>
      <c r="F249" s="1" t="s">
        <v>53</v>
      </c>
      <c r="G249" s="10" t="s">
        <v>79</v>
      </c>
      <c r="H249" s="10">
        <v>3.4</v>
      </c>
      <c r="I249" s="10">
        <v>0</v>
      </c>
      <c r="J249" s="10">
        <v>61.9</v>
      </c>
      <c r="K249" s="10">
        <v>32</v>
      </c>
      <c r="L249" s="10">
        <f t="shared" si="20"/>
        <v>87.698134592376277</v>
      </c>
      <c r="M249" s="10">
        <v>0.1</v>
      </c>
      <c r="N249" s="10">
        <v>0.2</v>
      </c>
      <c r="O249" s="10">
        <v>3.2</v>
      </c>
      <c r="P249" s="10" t="s">
        <v>79</v>
      </c>
      <c r="Q249" s="10">
        <v>0.1</v>
      </c>
      <c r="R249" s="10">
        <v>0.1</v>
      </c>
      <c r="S249" s="10">
        <v>0.1</v>
      </c>
      <c r="T249" s="10">
        <f t="shared" si="25"/>
        <v>101.09999999999998</v>
      </c>
      <c r="U249" s="2">
        <v>0</v>
      </c>
      <c r="V249" s="2">
        <v>0</v>
      </c>
      <c r="W249" s="2">
        <v>7.0221312421469477</v>
      </c>
      <c r="X249" s="2">
        <v>4.0343815388001989</v>
      </c>
      <c r="Y249" s="2">
        <v>2.2473956766294021E-2</v>
      </c>
      <c r="Z249" s="2">
        <v>0.38141378824326128</v>
      </c>
      <c r="AA249" s="2">
        <v>0.3854523179961189</v>
      </c>
      <c r="AB249" s="2">
        <v>2.5537991048203652E-2</v>
      </c>
      <c r="AC249" s="2">
        <v>0</v>
      </c>
      <c r="AD249" s="2">
        <v>1.2127451373563004E-2</v>
      </c>
      <c r="AE249" s="2">
        <v>1.1126389179356599E-2</v>
      </c>
      <c r="AF249" s="2">
        <v>1.2086994169888189E-2</v>
      </c>
      <c r="AG249" s="2">
        <f t="shared" si="21"/>
        <v>100</v>
      </c>
      <c r="AH249" s="2">
        <f t="shared" si="22"/>
        <v>0.55397479133418803</v>
      </c>
      <c r="AI249" s="2">
        <f t="shared" si="23"/>
        <v>94.848227616937194</v>
      </c>
      <c r="AJ249" s="2">
        <f t="shared" si="24"/>
        <v>99.446025208665802</v>
      </c>
    </row>
    <row r="250" spans="1:36" s="1" customFormat="1" ht="12.75">
      <c r="A250" s="1" t="s">
        <v>15</v>
      </c>
      <c r="B250" s="1" t="s">
        <v>77</v>
      </c>
      <c r="C250" s="1" t="s">
        <v>0</v>
      </c>
      <c r="D250" s="1" t="s">
        <v>74</v>
      </c>
      <c r="E250" s="1" t="s">
        <v>13</v>
      </c>
      <c r="F250" s="1" t="s">
        <v>53</v>
      </c>
      <c r="G250" s="10" t="s">
        <v>79</v>
      </c>
      <c r="H250" s="10">
        <v>2.73</v>
      </c>
      <c r="I250" s="10">
        <v>0.09</v>
      </c>
      <c r="J250" s="10">
        <v>60.1</v>
      </c>
      <c r="K250" s="10">
        <v>31.4</v>
      </c>
      <c r="L250" s="10">
        <f t="shared" si="20"/>
        <v>85.478479628462267</v>
      </c>
      <c r="M250" s="10">
        <v>0.02</v>
      </c>
      <c r="N250" s="10">
        <v>0.37</v>
      </c>
      <c r="O250" s="10">
        <v>4.9000000000000004</v>
      </c>
      <c r="P250" s="10" t="s">
        <v>79</v>
      </c>
      <c r="Q250" s="10">
        <v>0.01</v>
      </c>
      <c r="R250" s="10">
        <v>0.02</v>
      </c>
      <c r="S250" s="10">
        <v>0.61</v>
      </c>
      <c r="T250" s="10">
        <f t="shared" si="25"/>
        <v>100.25</v>
      </c>
      <c r="U250" s="2">
        <v>0</v>
      </c>
      <c r="V250" s="2">
        <v>1.7128879460705116E-2</v>
      </c>
      <c r="W250" s="2">
        <v>7.3031881703420076</v>
      </c>
      <c r="X250" s="2">
        <v>4.2404931220606255</v>
      </c>
      <c r="Y250" s="2">
        <v>4.8147003381467128E-3</v>
      </c>
      <c r="Z250" s="2">
        <v>0.62560788834617076</v>
      </c>
      <c r="AA250" s="2">
        <v>0.33152334620984597</v>
      </c>
      <c r="AB250" s="2">
        <v>5.0607884609709497E-2</v>
      </c>
      <c r="AC250" s="2">
        <v>0</v>
      </c>
      <c r="AD250" s="2">
        <v>1.2990601707644955E-3</v>
      </c>
      <c r="AE250" s="2">
        <v>2.3836581293305531E-3</v>
      </c>
      <c r="AF250" s="2">
        <v>7.8978316698937942E-2</v>
      </c>
      <c r="AG250" s="2">
        <f t="shared" si="21"/>
        <v>97.335008619601524</v>
      </c>
      <c r="AH250" s="2">
        <f t="shared" si="22"/>
        <v>0.11341227867491151</v>
      </c>
      <c r="AI250" s="2">
        <f t="shared" si="23"/>
        <v>91.911114529649581</v>
      </c>
      <c r="AJ250" s="2">
        <f t="shared" si="24"/>
        <v>99.886587721325085</v>
      </c>
    </row>
    <row r="251" spans="1:36" s="1" customFormat="1" ht="12.75">
      <c r="A251" s="1" t="s">
        <v>12</v>
      </c>
      <c r="B251" s="1" t="s">
        <v>77</v>
      </c>
      <c r="C251" s="1" t="s">
        <v>0</v>
      </c>
      <c r="D251" s="1" t="s">
        <v>74</v>
      </c>
      <c r="E251" s="1" t="s">
        <v>13</v>
      </c>
      <c r="F251" s="1" t="s">
        <v>53</v>
      </c>
      <c r="G251" s="10" t="s">
        <v>79</v>
      </c>
      <c r="H251" s="10">
        <v>7.51</v>
      </c>
      <c r="I251" s="10">
        <v>2.89</v>
      </c>
      <c r="J251" s="10">
        <v>47.3</v>
      </c>
      <c r="K251" s="10">
        <v>31.5</v>
      </c>
      <c r="L251" s="10">
        <f t="shared" si="20"/>
        <v>74.060933218407072</v>
      </c>
      <c r="M251" s="10">
        <v>0.51</v>
      </c>
      <c r="N251" s="10">
        <v>0.92</v>
      </c>
      <c r="O251" s="10">
        <v>8.1</v>
      </c>
      <c r="P251" s="10" t="s">
        <v>79</v>
      </c>
      <c r="Q251" s="10">
        <v>0.05</v>
      </c>
      <c r="R251" s="10">
        <v>0.56000000000000005</v>
      </c>
      <c r="S251" s="10">
        <v>0.36</v>
      </c>
      <c r="T251" s="10">
        <f t="shared" si="25"/>
        <v>99.699999999999989</v>
      </c>
      <c r="U251" s="2">
        <v>0</v>
      </c>
      <c r="V251" s="2">
        <v>0.56678884244020145</v>
      </c>
      <c r="W251" s="2">
        <v>5.9229240703593646</v>
      </c>
      <c r="X251" s="2">
        <v>4.3836338787284346</v>
      </c>
      <c r="Y251" s="2">
        <v>0.12651629014578741</v>
      </c>
      <c r="Z251" s="2">
        <v>1.0656833017399698</v>
      </c>
      <c r="AA251" s="2">
        <v>0.93978479261031334</v>
      </c>
      <c r="AB251" s="2">
        <v>0.12967053225076949</v>
      </c>
      <c r="AC251" s="2">
        <v>0</v>
      </c>
      <c r="AD251" s="2">
        <v>6.6932381484670952E-3</v>
      </c>
      <c r="AE251" s="2">
        <v>6.8776331186105918E-2</v>
      </c>
      <c r="AF251" s="2">
        <v>4.8030548340336966E-2</v>
      </c>
      <c r="AG251" s="2">
        <f t="shared" si="21"/>
        <v>65.280336055912102</v>
      </c>
      <c r="AH251" s="2">
        <f t="shared" si="22"/>
        <v>2.8051458467815751</v>
      </c>
      <c r="AI251" s="2">
        <f t="shared" si="23"/>
        <v>78.393295363667931</v>
      </c>
      <c r="AJ251" s="2">
        <f t="shared" si="24"/>
        <v>97.194854153218444</v>
      </c>
    </row>
    <row r="252" spans="1:36" s="1" customFormat="1" ht="12.75">
      <c r="A252" s="1" t="s">
        <v>16</v>
      </c>
      <c r="B252" s="1" t="s">
        <v>77</v>
      </c>
      <c r="C252" s="1" t="s">
        <v>0</v>
      </c>
      <c r="D252" s="1" t="s">
        <v>74</v>
      </c>
      <c r="E252" s="1" t="s">
        <v>13</v>
      </c>
      <c r="F252" s="1" t="s">
        <v>53</v>
      </c>
      <c r="G252" s="10" t="s">
        <v>79</v>
      </c>
      <c r="H252" s="10">
        <v>1.1599999999999999</v>
      </c>
      <c r="I252" s="10">
        <v>0.82</v>
      </c>
      <c r="J252" s="10">
        <v>57.5</v>
      </c>
      <c r="K252" s="10">
        <v>30.5</v>
      </c>
      <c r="L252" s="10">
        <f t="shared" si="20"/>
        <v>82.238978013919805</v>
      </c>
      <c r="M252" s="10">
        <v>0.05</v>
      </c>
      <c r="N252" s="10">
        <v>0.46</v>
      </c>
      <c r="O252" s="10">
        <v>8.5</v>
      </c>
      <c r="P252" s="10" t="s">
        <v>79</v>
      </c>
      <c r="Q252" s="10">
        <v>0.19</v>
      </c>
      <c r="R252" s="10">
        <v>0.28000000000000003</v>
      </c>
      <c r="S252" s="10">
        <v>0.72</v>
      </c>
      <c r="T252" s="10">
        <f t="shared" si="25"/>
        <v>100.17999999999998</v>
      </c>
      <c r="U252" s="2">
        <v>0</v>
      </c>
      <c r="V252" s="2">
        <v>0.17425600313738648</v>
      </c>
      <c r="W252" s="2">
        <v>7.8017731033504552</v>
      </c>
      <c r="X252" s="2">
        <v>4.5991122218502465</v>
      </c>
      <c r="Y252" s="2">
        <v>1.3439921229604251E-2</v>
      </c>
      <c r="Z252" s="2">
        <v>1.2117485654351197</v>
      </c>
      <c r="AA252" s="2">
        <v>0.15728847867539822</v>
      </c>
      <c r="AB252" s="2">
        <v>7.0252493650732148E-2</v>
      </c>
      <c r="AC252" s="2">
        <v>0</v>
      </c>
      <c r="AD252" s="2">
        <v>2.7559435702029109E-2</v>
      </c>
      <c r="AE252" s="2">
        <v>3.7261424674563143E-2</v>
      </c>
      <c r="AF252" s="2">
        <v>0.10408735843839133</v>
      </c>
      <c r="AG252" s="2">
        <f t="shared" si="21"/>
        <v>87.427458243023054</v>
      </c>
      <c r="AH252" s="2">
        <f t="shared" si="22"/>
        <v>0.29137711212149614</v>
      </c>
      <c r="AI252" s="2">
        <f t="shared" si="23"/>
        <v>84.914691908490411</v>
      </c>
      <c r="AJ252" s="2">
        <f t="shared" si="24"/>
        <v>99.708622887878505</v>
      </c>
    </row>
    <row r="253" spans="1:36" s="1" customFormat="1" ht="12.75">
      <c r="A253" s="1" t="s">
        <v>16</v>
      </c>
      <c r="B253" s="1" t="s">
        <v>77</v>
      </c>
      <c r="C253" s="1" t="s">
        <v>0</v>
      </c>
      <c r="D253" s="1" t="s">
        <v>74</v>
      </c>
      <c r="E253" s="1" t="s">
        <v>13</v>
      </c>
      <c r="F253" s="1" t="s">
        <v>53</v>
      </c>
      <c r="G253" s="10" t="s">
        <v>79</v>
      </c>
      <c r="H253" s="10">
        <v>8.27</v>
      </c>
      <c r="I253" s="10">
        <v>3.33</v>
      </c>
      <c r="J253" s="10">
        <v>46.8</v>
      </c>
      <c r="K253" s="10">
        <v>32.200000000000003</v>
      </c>
      <c r="L253" s="10">
        <f t="shared" si="20"/>
        <v>74.311029061764287</v>
      </c>
      <c r="M253" s="10">
        <v>0.14000000000000001</v>
      </c>
      <c r="N253" s="10">
        <v>0.98</v>
      </c>
      <c r="O253" s="10">
        <v>7.4</v>
      </c>
      <c r="P253" s="10" t="s">
        <v>79</v>
      </c>
      <c r="Q253" s="10">
        <v>0.25</v>
      </c>
      <c r="R253" s="10">
        <v>0.69</v>
      </c>
      <c r="S253" s="10">
        <v>0.53</v>
      </c>
      <c r="T253" s="10">
        <f t="shared" si="25"/>
        <v>100.59</v>
      </c>
      <c r="U253" s="2">
        <v>0</v>
      </c>
      <c r="V253" s="2">
        <v>0.71852385818998354</v>
      </c>
      <c r="W253" s="2">
        <v>6.4475450850645517</v>
      </c>
      <c r="X253" s="2">
        <v>4.9300701936845739</v>
      </c>
      <c r="Y253" s="2">
        <v>3.821006867774706E-2</v>
      </c>
      <c r="Z253" s="2">
        <v>1.0711452637748895</v>
      </c>
      <c r="AA253" s="2">
        <v>1.1385903424052197</v>
      </c>
      <c r="AB253" s="2">
        <v>0.15196831634804375</v>
      </c>
      <c r="AC253" s="2">
        <v>0</v>
      </c>
      <c r="AD253" s="2">
        <v>3.6819661553836536E-2</v>
      </c>
      <c r="AE253" s="2">
        <v>9.3233841533210904E-2</v>
      </c>
      <c r="AF253" s="2">
        <v>7.7797281898676657E-2</v>
      </c>
      <c r="AG253" s="2">
        <f t="shared" si="21"/>
        <v>59.851580978213548</v>
      </c>
      <c r="AH253" s="2">
        <f t="shared" si="22"/>
        <v>0.76908037912456473</v>
      </c>
      <c r="AI253" s="2">
        <f t="shared" si="23"/>
        <v>78.273369163598829</v>
      </c>
      <c r="AJ253" s="2">
        <f t="shared" si="24"/>
        <v>99.23091962087544</v>
      </c>
    </row>
    <row r="254" spans="1:36" s="1" customFormat="1" ht="12.75">
      <c r="A254" s="1" t="s">
        <v>17</v>
      </c>
      <c r="B254" s="1" t="s">
        <v>77</v>
      </c>
      <c r="C254" s="1" t="s">
        <v>4</v>
      </c>
      <c r="D254" s="1" t="s">
        <v>31</v>
      </c>
      <c r="E254" s="1" t="s">
        <v>2</v>
      </c>
      <c r="F254" s="1" t="s">
        <v>53</v>
      </c>
      <c r="G254" s="10" t="s">
        <v>79</v>
      </c>
      <c r="H254" s="10">
        <v>2.0099999999999998</v>
      </c>
      <c r="I254" s="10">
        <v>5.54</v>
      </c>
      <c r="J254" s="10">
        <v>44.3</v>
      </c>
      <c r="K254" s="10">
        <v>29</v>
      </c>
      <c r="L254" s="10">
        <f t="shared" si="15"/>
        <v>68.861508278550389</v>
      </c>
      <c r="M254" s="10">
        <v>2.1800000000000002</v>
      </c>
      <c r="N254" s="10">
        <v>0.27</v>
      </c>
      <c r="O254" s="10">
        <v>16.600000000000001</v>
      </c>
      <c r="P254" s="10" t="s">
        <v>79</v>
      </c>
      <c r="Q254" s="10">
        <v>0.1</v>
      </c>
      <c r="R254" s="10">
        <v>0.24</v>
      </c>
      <c r="S254" s="10" t="s">
        <v>79</v>
      </c>
      <c r="T254" s="10">
        <f>SUM(H254:K254,M254:S254)</f>
        <v>100.24</v>
      </c>
      <c r="U254" s="2">
        <v>0</v>
      </c>
      <c r="V254" s="2">
        <v>1.2409044145192427</v>
      </c>
      <c r="W254" s="2">
        <v>6.335543336633787</v>
      </c>
      <c r="X254" s="2">
        <v>4.60921359394293</v>
      </c>
      <c r="Y254" s="2">
        <v>0.61764350854803374</v>
      </c>
      <c r="Z254" s="2">
        <v>2.4943439860742829</v>
      </c>
      <c r="AA254" s="2">
        <v>0.28726958617620313</v>
      </c>
      <c r="AB254" s="2">
        <v>4.3463264774625754E-2</v>
      </c>
      <c r="AC254" s="2">
        <v>0</v>
      </c>
      <c r="AD254" s="2">
        <v>1.5288729209738708E-2</v>
      </c>
      <c r="AE254" s="2">
        <v>3.3664125331297402E-2</v>
      </c>
      <c r="AF254" s="2">
        <v>0</v>
      </c>
      <c r="AG254" s="2">
        <f t="shared" si="19"/>
        <v>66.778530329547422</v>
      </c>
      <c r="AH254" s="2">
        <f t="shared" si="17"/>
        <v>11.816728417038286</v>
      </c>
      <c r="AI254" s="2">
        <f t="shared" si="18"/>
        <v>62.910081967180936</v>
      </c>
      <c r="AJ254" s="2">
        <f t="shared" si="16"/>
        <v>88.183271582961709</v>
      </c>
    </row>
    <row r="255" spans="1:36" s="1" customFormat="1" ht="12.75">
      <c r="A255" s="1" t="s">
        <v>17</v>
      </c>
      <c r="B255" s="1" t="s">
        <v>77</v>
      </c>
      <c r="C255" s="1" t="s">
        <v>4</v>
      </c>
      <c r="D255" s="1" t="s">
        <v>31</v>
      </c>
      <c r="E255" s="1" t="s">
        <v>2</v>
      </c>
      <c r="F255" s="1" t="s">
        <v>53</v>
      </c>
      <c r="G255" s="10" t="s">
        <v>79</v>
      </c>
      <c r="H255" s="10">
        <v>1.3</v>
      </c>
      <c r="I255" s="10">
        <v>1.71</v>
      </c>
      <c r="J255" s="10">
        <v>55</v>
      </c>
      <c r="K255" s="10">
        <v>30.4</v>
      </c>
      <c r="L255" s="10">
        <f t="shared" si="15"/>
        <v>79.889457230705887</v>
      </c>
      <c r="M255" s="10">
        <v>0.57999999999999996</v>
      </c>
      <c r="N255" s="10">
        <v>0.32</v>
      </c>
      <c r="O255" s="10">
        <v>10.4</v>
      </c>
      <c r="P255" s="10" t="s">
        <v>79</v>
      </c>
      <c r="Q255" s="10">
        <v>0.14000000000000001</v>
      </c>
      <c r="R255" s="10">
        <v>0.08</v>
      </c>
      <c r="S255" s="10" t="s">
        <v>79</v>
      </c>
      <c r="T255" s="10">
        <f t="shared" ref="T255:T291" si="26">SUM(H255:K255,M255:S255)</f>
        <v>99.929999999999993</v>
      </c>
      <c r="U255" s="2">
        <v>0</v>
      </c>
      <c r="V255" s="2">
        <v>0.41779270453016776</v>
      </c>
      <c r="W255" s="2">
        <v>8.5798363852119621</v>
      </c>
      <c r="X255" s="2">
        <v>5.2703395550702856</v>
      </c>
      <c r="Y255" s="2">
        <v>0.17924438428938427</v>
      </c>
      <c r="Z255" s="2">
        <v>1.704581510595393</v>
      </c>
      <c r="AA255" s="2">
        <v>0.20266237158106251</v>
      </c>
      <c r="AB255" s="2">
        <v>5.6188150443304399E-2</v>
      </c>
      <c r="AC255" s="2">
        <v>0</v>
      </c>
      <c r="AD255" s="2">
        <v>2.33472428728729E-2</v>
      </c>
      <c r="AE255" s="2">
        <v>1.224002365574518E-2</v>
      </c>
      <c r="AF255" s="2">
        <v>0</v>
      </c>
      <c r="AG255" s="2">
        <f t="shared" si="19"/>
        <v>80.314842615751857</v>
      </c>
      <c r="AH255" s="2">
        <f t="shared" si="17"/>
        <v>3.2891388825996435</v>
      </c>
      <c r="AI255" s="2">
        <f t="shared" si="18"/>
        <v>80.1688240459534</v>
      </c>
      <c r="AJ255" s="2">
        <f t="shared" si="16"/>
        <v>96.710861117400356</v>
      </c>
    </row>
    <row r="256" spans="1:36" s="1" customFormat="1" ht="12.75">
      <c r="A256" s="1" t="s">
        <v>21</v>
      </c>
      <c r="B256" s="1" t="s">
        <v>77</v>
      </c>
      <c r="C256" s="1" t="s">
        <v>4</v>
      </c>
      <c r="D256" s="1" t="s">
        <v>31</v>
      </c>
      <c r="E256" s="1" t="s">
        <v>22</v>
      </c>
      <c r="F256" s="1" t="s">
        <v>53</v>
      </c>
      <c r="G256" s="10" t="s">
        <v>79</v>
      </c>
      <c r="H256" s="10">
        <v>2.25</v>
      </c>
      <c r="I256" s="10">
        <v>8.57</v>
      </c>
      <c r="J256" s="10">
        <v>33.299999999999997</v>
      </c>
      <c r="K256" s="10">
        <v>23.2</v>
      </c>
      <c r="L256" s="10">
        <f t="shared" si="15"/>
        <v>53.163616832409204</v>
      </c>
      <c r="M256" s="10">
        <v>6.37</v>
      </c>
      <c r="N256" s="10">
        <v>0.39</v>
      </c>
      <c r="O256" s="10">
        <v>25.9</v>
      </c>
      <c r="P256" s="10" t="s">
        <v>79</v>
      </c>
      <c r="Q256" s="10">
        <v>0.32</v>
      </c>
      <c r="R256" s="10">
        <v>0.05</v>
      </c>
      <c r="S256" s="10" t="s">
        <v>79</v>
      </c>
      <c r="T256" s="10">
        <f t="shared" si="26"/>
        <v>100.34999999999998</v>
      </c>
      <c r="U256" s="2">
        <v>0</v>
      </c>
      <c r="V256" s="2">
        <v>2.3436541030452598</v>
      </c>
      <c r="W256" s="2">
        <v>5.8144481431062287</v>
      </c>
      <c r="X256" s="2">
        <v>4.5019529244968357</v>
      </c>
      <c r="Y256" s="2">
        <v>2.2034588703323394</v>
      </c>
      <c r="Z256" s="2">
        <v>4.7515154926727288</v>
      </c>
      <c r="AA256" s="2">
        <v>0.39260898810582751</v>
      </c>
      <c r="AB256" s="2">
        <v>7.6649145348867881E-2</v>
      </c>
      <c r="AC256" s="2">
        <v>0</v>
      </c>
      <c r="AD256" s="2">
        <v>5.9731785281613561E-2</v>
      </c>
      <c r="AE256" s="2">
        <v>8.5626900923637238E-3</v>
      </c>
      <c r="AF256" s="2">
        <v>0</v>
      </c>
      <c r="AG256" s="2">
        <f t="shared" si="19"/>
        <v>66.968314549384687</v>
      </c>
      <c r="AH256" s="2">
        <f t="shared" si="17"/>
        <v>32.860903069838592</v>
      </c>
      <c r="AI256" s="2">
        <f t="shared" si="18"/>
        <v>45.039661597569484</v>
      </c>
      <c r="AJ256" s="2">
        <f t="shared" si="16"/>
        <v>67.139096930161415</v>
      </c>
    </row>
    <row r="257" spans="1:36" s="1" customFormat="1" ht="12.75">
      <c r="A257" s="1" t="s">
        <v>21</v>
      </c>
      <c r="B257" s="1" t="s">
        <v>77</v>
      </c>
      <c r="C257" s="1" t="s">
        <v>4</v>
      </c>
      <c r="D257" s="1" t="s">
        <v>31</v>
      </c>
      <c r="E257" s="1" t="s">
        <v>22</v>
      </c>
      <c r="F257" s="1" t="s">
        <v>53</v>
      </c>
      <c r="G257" s="10" t="s">
        <v>79</v>
      </c>
      <c r="H257" s="10">
        <v>1.31</v>
      </c>
      <c r="I257" s="10">
        <v>7.11</v>
      </c>
      <c r="J257" s="10">
        <v>35.4</v>
      </c>
      <c r="K257" s="10">
        <v>26.3</v>
      </c>
      <c r="L257" s="10">
        <f t="shared" si="15"/>
        <v>58.153214290308888</v>
      </c>
      <c r="M257" s="10">
        <v>3.86</v>
      </c>
      <c r="N257" s="10">
        <v>0.42</v>
      </c>
      <c r="O257" s="10">
        <v>25.2</v>
      </c>
      <c r="P257" s="10" t="s">
        <v>79</v>
      </c>
      <c r="Q257" s="10">
        <v>0.32</v>
      </c>
      <c r="R257" s="10">
        <v>0.13</v>
      </c>
      <c r="S257" s="10" t="s">
        <v>79</v>
      </c>
      <c r="T257" s="10">
        <f t="shared" si="26"/>
        <v>100.05</v>
      </c>
      <c r="U257" s="2">
        <v>0</v>
      </c>
      <c r="V257" s="2">
        <v>2.0792904066648434</v>
      </c>
      <c r="W257" s="2">
        <v>6.6099836617448116</v>
      </c>
      <c r="X257" s="2">
        <v>5.4575983271300963</v>
      </c>
      <c r="Y257" s="2">
        <v>1.4278601617906685</v>
      </c>
      <c r="Z257" s="2">
        <v>4.9438556556065612</v>
      </c>
      <c r="AA257" s="2">
        <v>0.2444454012414673</v>
      </c>
      <c r="AB257" s="2">
        <v>8.8272384039398646E-2</v>
      </c>
      <c r="AC257" s="2">
        <v>0</v>
      </c>
      <c r="AD257" s="2">
        <v>6.3876093981410781E-2</v>
      </c>
      <c r="AE257" s="2">
        <v>2.3807644551164794E-2</v>
      </c>
      <c r="AF257" s="2">
        <v>0</v>
      </c>
      <c r="AG257" s="2">
        <f t="shared" si="19"/>
        <v>70.393746787712885</v>
      </c>
      <c r="AH257" s="2">
        <f t="shared" si="17"/>
        <v>20.737328735453215</v>
      </c>
      <c r="AI257" s="2">
        <f t="shared" si="18"/>
        <v>48.484711842069672</v>
      </c>
      <c r="AJ257" s="2">
        <f t="shared" si="16"/>
        <v>79.262671264546782</v>
      </c>
    </row>
    <row r="258" spans="1:36" s="1" customFormat="1" ht="12.75">
      <c r="A258" s="1" t="s">
        <v>21</v>
      </c>
      <c r="B258" s="1" t="s">
        <v>77</v>
      </c>
      <c r="C258" s="1" t="s">
        <v>4</v>
      </c>
      <c r="D258" s="1" t="s">
        <v>31</v>
      </c>
      <c r="E258" s="1" t="s">
        <v>22</v>
      </c>
      <c r="F258" s="1" t="s">
        <v>53</v>
      </c>
      <c r="G258" s="10" t="s">
        <v>79</v>
      </c>
      <c r="H258" s="10">
        <v>2.4700000000000002</v>
      </c>
      <c r="I258" s="10">
        <v>7.7</v>
      </c>
      <c r="J258" s="10">
        <v>35.4</v>
      </c>
      <c r="K258" s="10">
        <v>24.7</v>
      </c>
      <c r="L258" s="10">
        <f t="shared" si="15"/>
        <v>56.553214290308887</v>
      </c>
      <c r="M258" s="10">
        <v>5.23</v>
      </c>
      <c r="N258" s="10">
        <v>0.34</v>
      </c>
      <c r="O258" s="10">
        <v>24</v>
      </c>
      <c r="P258" s="10" t="s">
        <v>79</v>
      </c>
      <c r="Q258" s="10">
        <v>0.38</v>
      </c>
      <c r="R258" s="10">
        <v>0.16</v>
      </c>
      <c r="S258" s="10" t="s">
        <v>79</v>
      </c>
      <c r="T258" s="10">
        <f t="shared" si="26"/>
        <v>100.38</v>
      </c>
      <c r="U258" s="2">
        <v>0</v>
      </c>
      <c r="V258" s="2">
        <v>2.2902136616909043</v>
      </c>
      <c r="W258" s="2">
        <v>6.7226439860841367</v>
      </c>
      <c r="X258" s="2">
        <v>5.2129372889088357</v>
      </c>
      <c r="Y258" s="2">
        <v>1.9676134726322634</v>
      </c>
      <c r="Z258" s="2">
        <v>4.7886843371393333</v>
      </c>
      <c r="AA258" s="2">
        <v>0.46875644895024687</v>
      </c>
      <c r="AB258" s="2">
        <v>7.2676534359622444E-2</v>
      </c>
      <c r="AC258" s="2">
        <v>0</v>
      </c>
      <c r="AD258" s="2">
        <v>7.7145695054195246E-2</v>
      </c>
      <c r="AE258" s="2">
        <v>2.9801133773028489E-2</v>
      </c>
      <c r="AF258" s="2">
        <v>0</v>
      </c>
      <c r="AG258" s="2">
        <f t="shared" si="19"/>
        <v>67.647313719319669</v>
      </c>
      <c r="AH258" s="2">
        <f t="shared" si="17"/>
        <v>27.401985418315899</v>
      </c>
      <c r="AI258" s="2">
        <f t="shared" si="18"/>
        <v>48.709368804096307</v>
      </c>
      <c r="AJ258" s="2">
        <f t="shared" si="16"/>
        <v>72.598014581684097</v>
      </c>
    </row>
    <row r="259" spans="1:36" s="1" customFormat="1" ht="12.75">
      <c r="A259" s="1">
        <v>1</v>
      </c>
      <c r="B259" s="1" t="s">
        <v>77</v>
      </c>
      <c r="C259" s="1" t="s">
        <v>56</v>
      </c>
      <c r="D259" s="1" t="s">
        <v>5</v>
      </c>
      <c r="E259" s="1" t="s">
        <v>46</v>
      </c>
      <c r="F259" s="1" t="s">
        <v>55</v>
      </c>
      <c r="G259" s="10" t="s">
        <v>79</v>
      </c>
      <c r="H259" s="10">
        <v>0.5</v>
      </c>
      <c r="I259" s="10">
        <v>16.8</v>
      </c>
      <c r="J259" s="10">
        <v>8.91</v>
      </c>
      <c r="K259" s="10">
        <v>28.8</v>
      </c>
      <c r="L259" s="10">
        <f t="shared" ref="L259:L291" si="27">K259+J259*0.69943/0.77731</f>
        <v>36.817292071374354</v>
      </c>
      <c r="M259" s="10">
        <v>3.74</v>
      </c>
      <c r="N259" s="10">
        <v>0.54</v>
      </c>
      <c r="O259" s="10">
        <v>41</v>
      </c>
      <c r="P259" s="10" t="s">
        <v>79</v>
      </c>
      <c r="Q259" s="10" t="s">
        <v>79</v>
      </c>
      <c r="R259" s="10" t="s">
        <v>79</v>
      </c>
      <c r="S259" s="10" t="s">
        <v>79</v>
      </c>
      <c r="T259" s="10">
        <f t="shared" si="26"/>
        <v>100.29</v>
      </c>
      <c r="U259" s="2">
        <v>0</v>
      </c>
      <c r="V259" s="2">
        <v>0.66414457160650031</v>
      </c>
      <c r="W259" s="2">
        <v>0.22489646260494711</v>
      </c>
      <c r="X259" s="2">
        <v>0.80787860084907825</v>
      </c>
      <c r="Y259" s="2">
        <v>0.18701557231420418</v>
      </c>
      <c r="Z259" s="2">
        <v>1.0873187937947513</v>
      </c>
      <c r="AA259" s="2">
        <v>1.2612128193736956E-2</v>
      </c>
      <c r="AB259" s="2">
        <v>1.5341828439945788E-2</v>
      </c>
      <c r="AC259" s="2">
        <v>0</v>
      </c>
      <c r="AD259" s="2">
        <v>0</v>
      </c>
      <c r="AE259" s="2">
        <v>0</v>
      </c>
      <c r="AF259" s="2">
        <v>0</v>
      </c>
      <c r="AG259" s="2">
        <f t="shared" si="19"/>
        <v>62.080590166706223</v>
      </c>
      <c r="AH259" s="2">
        <f t="shared" si="17"/>
        <v>18.79753418593106</v>
      </c>
      <c r="AI259" s="2">
        <f t="shared" si="18"/>
        <v>11.379327762992851</v>
      </c>
      <c r="AJ259" s="2">
        <f t="shared" si="16"/>
        <v>81.20246581406893</v>
      </c>
    </row>
    <row r="260" spans="1:36" s="1" customFormat="1" ht="12.75">
      <c r="A260" s="1">
        <v>2</v>
      </c>
      <c r="B260" s="1" t="s">
        <v>77</v>
      </c>
      <c r="C260" s="1" t="s">
        <v>56</v>
      </c>
      <c r="D260" s="1" t="s">
        <v>5</v>
      </c>
      <c r="E260" s="1" t="s">
        <v>46</v>
      </c>
      <c r="F260" s="1" t="s">
        <v>55</v>
      </c>
      <c r="G260" s="10" t="s">
        <v>79</v>
      </c>
      <c r="H260" s="10">
        <v>0.59</v>
      </c>
      <c r="I260" s="10">
        <v>15.3</v>
      </c>
      <c r="J260" s="10">
        <v>10.1</v>
      </c>
      <c r="K260" s="10">
        <v>29.4</v>
      </c>
      <c r="L260" s="10">
        <f t="shared" si="27"/>
        <v>38.488063964184171</v>
      </c>
      <c r="M260" s="10">
        <v>3.14</v>
      </c>
      <c r="N260" s="10">
        <v>0.62</v>
      </c>
      <c r="O260" s="10">
        <v>40.700000000000003</v>
      </c>
      <c r="P260" s="10" t="s">
        <v>79</v>
      </c>
      <c r="Q260" s="10" t="s">
        <v>79</v>
      </c>
      <c r="R260" s="10" t="s">
        <v>79</v>
      </c>
      <c r="S260" s="10" t="s">
        <v>79</v>
      </c>
      <c r="T260" s="10">
        <f t="shared" si="26"/>
        <v>99.85</v>
      </c>
      <c r="U260" s="2">
        <v>0</v>
      </c>
      <c r="V260" s="2">
        <v>0.61439758436533387</v>
      </c>
      <c r="W260" s="2">
        <v>0.25895900478785194</v>
      </c>
      <c r="X260" s="2">
        <v>0.83773309050840961</v>
      </c>
      <c r="Y260" s="2">
        <v>0.15949260066409646</v>
      </c>
      <c r="Z260" s="2">
        <v>1.0964079358141343</v>
      </c>
      <c r="AA260" s="2">
        <v>1.5117330464365232E-2</v>
      </c>
      <c r="AB260" s="2">
        <v>1.7892860447783192E-2</v>
      </c>
      <c r="AC260" s="2">
        <v>0</v>
      </c>
      <c r="AD260" s="2">
        <v>0</v>
      </c>
      <c r="AE260" s="2">
        <v>0</v>
      </c>
      <c r="AF260" s="2">
        <v>0</v>
      </c>
      <c r="AG260" s="2">
        <f t="shared" si="19"/>
        <v>64.087233930547413</v>
      </c>
      <c r="AH260" s="2">
        <f t="shared" si="17"/>
        <v>15.993631339017165</v>
      </c>
      <c r="AI260" s="2">
        <f t="shared" si="18"/>
        <v>13.146698577696654</v>
      </c>
      <c r="AJ260" s="2">
        <f t="shared" ref="AJ260:AJ291" si="28">100*X260/(X260+Y260)</f>
        <v>84.006368660982844</v>
      </c>
    </row>
    <row r="261" spans="1:36" s="1" customFormat="1" ht="12.75">
      <c r="A261" s="1">
        <v>3</v>
      </c>
      <c r="B261" s="1" t="s">
        <v>77</v>
      </c>
      <c r="C261" s="1" t="s">
        <v>56</v>
      </c>
      <c r="D261" s="1" t="s">
        <v>5</v>
      </c>
      <c r="E261" s="1" t="s">
        <v>46</v>
      </c>
      <c r="F261" s="1" t="s">
        <v>55</v>
      </c>
      <c r="G261" s="10" t="s">
        <v>79</v>
      </c>
      <c r="H261" s="10">
        <v>0.55000000000000004</v>
      </c>
      <c r="I261" s="10">
        <v>15.8</v>
      </c>
      <c r="J261" s="10">
        <v>8.91</v>
      </c>
      <c r="K261" s="10">
        <v>29.2</v>
      </c>
      <c r="L261" s="10">
        <f t="shared" si="27"/>
        <v>37.217292071374352</v>
      </c>
      <c r="M261" s="10">
        <v>3.51</v>
      </c>
      <c r="N261" s="10">
        <v>0.62</v>
      </c>
      <c r="O261" s="10">
        <v>41.8</v>
      </c>
      <c r="P261" s="10" t="s">
        <v>79</v>
      </c>
      <c r="Q261" s="10" t="s">
        <v>79</v>
      </c>
      <c r="R261" s="10" t="s">
        <v>79</v>
      </c>
      <c r="S261" s="10" t="s">
        <v>79</v>
      </c>
      <c r="T261" s="10">
        <f t="shared" si="26"/>
        <v>100.38999999999999</v>
      </c>
      <c r="U261" s="2">
        <v>0</v>
      </c>
      <c r="V261" s="2">
        <v>0.62821809554673347</v>
      </c>
      <c r="W261" s="2">
        <v>0.22619480894379479</v>
      </c>
      <c r="X261" s="2">
        <v>0.82382786570929856</v>
      </c>
      <c r="Y261" s="2">
        <v>0.17652787540400336</v>
      </c>
      <c r="Z261" s="2">
        <v>1.1149344354373187</v>
      </c>
      <c r="AA261" s="2">
        <v>1.3953432986560666E-2</v>
      </c>
      <c r="AB261" s="2">
        <v>1.771638302180643E-2</v>
      </c>
      <c r="AC261" s="2">
        <v>0</v>
      </c>
      <c r="AD261" s="2">
        <v>0</v>
      </c>
      <c r="AE261" s="2">
        <v>0</v>
      </c>
      <c r="AF261" s="2">
        <v>0</v>
      </c>
      <c r="AG261" s="2">
        <f t="shared" si="19"/>
        <v>63.960807538047803</v>
      </c>
      <c r="AH261" s="2">
        <f t="shared" ref="AH261:AH291" si="29">100*Y261/(Y261+X261)</f>
        <v>17.646509951304367</v>
      </c>
      <c r="AI261" s="2">
        <f t="shared" ref="AI261:AI291" si="30">100*W261/(W261+V261+Z261)</f>
        <v>11.485775229070669</v>
      </c>
      <c r="AJ261" s="2">
        <f t="shared" si="28"/>
        <v>82.353490048695633</v>
      </c>
    </row>
    <row r="262" spans="1:36" s="1" customFormat="1" ht="12.75">
      <c r="A262" s="1">
        <v>4</v>
      </c>
      <c r="B262" s="1" t="s">
        <v>77</v>
      </c>
      <c r="C262" s="1" t="s">
        <v>56</v>
      </c>
      <c r="D262" s="1" t="s">
        <v>5</v>
      </c>
      <c r="E262" s="1" t="s">
        <v>46</v>
      </c>
      <c r="F262" s="1" t="s">
        <v>55</v>
      </c>
      <c r="G262" s="10" t="s">
        <v>79</v>
      </c>
      <c r="H262" s="10">
        <v>0.68</v>
      </c>
      <c r="I262" s="10">
        <v>18.100000000000001</v>
      </c>
      <c r="J262" s="10">
        <v>6.93</v>
      </c>
      <c r="K262" s="10">
        <v>28.2</v>
      </c>
      <c r="L262" s="10">
        <f t="shared" si="27"/>
        <v>34.43567161106894</v>
      </c>
      <c r="M262" s="10">
        <v>4.66</v>
      </c>
      <c r="N262" s="10">
        <v>0.43</v>
      </c>
      <c r="O262" s="10">
        <v>42.2</v>
      </c>
      <c r="P262" s="10" t="s">
        <v>79</v>
      </c>
      <c r="Q262" s="10" t="s">
        <v>79</v>
      </c>
      <c r="R262" s="10" t="s">
        <v>79</v>
      </c>
      <c r="S262" s="10" t="s">
        <v>79</v>
      </c>
      <c r="T262" s="10">
        <f t="shared" si="26"/>
        <v>101.19999999999999</v>
      </c>
      <c r="U262" s="2">
        <v>0</v>
      </c>
      <c r="V262" s="2">
        <v>0.7006501308386317</v>
      </c>
      <c r="W262" s="2">
        <v>0.17128031068941776</v>
      </c>
      <c r="X262" s="2">
        <v>0.77459022528592636</v>
      </c>
      <c r="Y262" s="2">
        <v>0.22817148670148518</v>
      </c>
      <c r="Z262" s="2">
        <v>1.0958592452716429</v>
      </c>
      <c r="AA262" s="2">
        <v>1.6795640558954369E-2</v>
      </c>
      <c r="AB262" s="2">
        <v>1.1962476695141375E-2</v>
      </c>
      <c r="AC262" s="2">
        <v>0</v>
      </c>
      <c r="AD262" s="2">
        <v>0</v>
      </c>
      <c r="AE262" s="2">
        <v>0</v>
      </c>
      <c r="AF262" s="2">
        <v>0</v>
      </c>
      <c r="AG262" s="2">
        <f t="shared" si="19"/>
        <v>60.999361308336205</v>
      </c>
      <c r="AH262" s="2">
        <f t="shared" si="29"/>
        <v>22.754307825461691</v>
      </c>
      <c r="AI262" s="2">
        <f t="shared" si="30"/>
        <v>8.7041980064434057</v>
      </c>
      <c r="AJ262" s="2">
        <f t="shared" si="28"/>
        <v>77.24569217453832</v>
      </c>
    </row>
    <row r="263" spans="1:36" s="1" customFormat="1" ht="12.75">
      <c r="A263" s="1">
        <v>5</v>
      </c>
      <c r="B263" s="1" t="s">
        <v>77</v>
      </c>
      <c r="C263" s="1" t="s">
        <v>56</v>
      </c>
      <c r="D263" s="1" t="s">
        <v>5</v>
      </c>
      <c r="E263" s="1" t="s">
        <v>46</v>
      </c>
      <c r="F263" s="1" t="s">
        <v>55</v>
      </c>
      <c r="G263" s="10" t="s">
        <v>79</v>
      </c>
      <c r="H263" s="10">
        <v>1.06</v>
      </c>
      <c r="I263" s="10">
        <v>16.8</v>
      </c>
      <c r="J263" s="10">
        <v>6.71</v>
      </c>
      <c r="K263" s="10">
        <v>28.9</v>
      </c>
      <c r="L263" s="10">
        <f t="shared" si="27"/>
        <v>34.937713782146119</v>
      </c>
      <c r="M263" s="10">
        <v>4.1100000000000003</v>
      </c>
      <c r="N263" s="10">
        <v>0.54</v>
      </c>
      <c r="O263" s="10">
        <v>42.4</v>
      </c>
      <c r="P263" s="10" t="s">
        <v>79</v>
      </c>
      <c r="Q263" s="10" t="s">
        <v>79</v>
      </c>
      <c r="R263" s="10" t="s">
        <v>79</v>
      </c>
      <c r="S263" s="10" t="s">
        <v>79</v>
      </c>
      <c r="T263" s="10">
        <f t="shared" si="26"/>
        <v>100.52</v>
      </c>
      <c r="U263" s="2">
        <v>0</v>
      </c>
      <c r="V263" s="2">
        <v>0.66051918099661322</v>
      </c>
      <c r="W263" s="2">
        <v>0.1684419447957145</v>
      </c>
      <c r="X263" s="2">
        <v>0.80625842550339499</v>
      </c>
      <c r="Y263" s="2">
        <v>0.20439524900282047</v>
      </c>
      <c r="Z263" s="2">
        <v>1.1183086934067414</v>
      </c>
      <c r="AA263" s="2">
        <v>2.6591757631627348E-2</v>
      </c>
      <c r="AB263" s="2">
        <v>1.5258081431925925E-2</v>
      </c>
      <c r="AC263" s="2">
        <v>0</v>
      </c>
      <c r="AD263" s="2">
        <v>0</v>
      </c>
      <c r="AE263" s="2">
        <v>0</v>
      </c>
      <c r="AF263" s="2">
        <v>0</v>
      </c>
      <c r="AG263" s="2">
        <f t="shared" ref="AG263:AG291" si="31">100*Z263/(Z263+V263)</f>
        <v>62.867729334511282</v>
      </c>
      <c r="AH263" s="2">
        <f t="shared" si="29"/>
        <v>20.224064302015602</v>
      </c>
      <c r="AI263" s="2">
        <f t="shared" si="30"/>
        <v>8.6501594763583558</v>
      </c>
      <c r="AJ263" s="2">
        <f t="shared" si="28"/>
        <v>79.775935697984409</v>
      </c>
    </row>
    <row r="264" spans="1:36" s="1" customFormat="1" ht="12.75">
      <c r="A264" s="1">
        <v>6</v>
      </c>
      <c r="B264" s="1" t="s">
        <v>77</v>
      </c>
      <c r="C264" s="1" t="s">
        <v>56</v>
      </c>
      <c r="D264" s="1" t="s">
        <v>5</v>
      </c>
      <c r="E264" s="1" t="s">
        <v>46</v>
      </c>
      <c r="F264" s="1" t="s">
        <v>55</v>
      </c>
      <c r="G264" s="10" t="s">
        <v>79</v>
      </c>
      <c r="H264" s="10">
        <v>1</v>
      </c>
      <c r="I264" s="10">
        <v>16.899999999999999</v>
      </c>
      <c r="J264" s="10">
        <v>8.4700000000000006</v>
      </c>
      <c r="K264" s="10">
        <v>25.9</v>
      </c>
      <c r="L264" s="10">
        <f t="shared" si="27"/>
        <v>33.521376413528706</v>
      </c>
      <c r="M264" s="10">
        <v>6.28</v>
      </c>
      <c r="N264" s="10">
        <v>0.48</v>
      </c>
      <c r="O264" s="10">
        <v>42.4</v>
      </c>
      <c r="P264" s="10" t="s">
        <v>79</v>
      </c>
      <c r="Q264" s="10" t="s">
        <v>79</v>
      </c>
      <c r="R264" s="10" t="s">
        <v>79</v>
      </c>
      <c r="S264" s="10" t="s">
        <v>79</v>
      </c>
      <c r="T264" s="10">
        <f t="shared" si="26"/>
        <v>101.42999999999999</v>
      </c>
      <c r="U264" s="2">
        <v>0</v>
      </c>
      <c r="V264" s="2">
        <v>0.64956189837444478</v>
      </c>
      <c r="W264" s="2">
        <v>0.20785899492518775</v>
      </c>
      <c r="X264" s="2">
        <v>0.70637264629160346</v>
      </c>
      <c r="Y264" s="2">
        <v>0.30531370847159811</v>
      </c>
      <c r="Z264" s="2">
        <v>1.0932497501390228</v>
      </c>
      <c r="AA264" s="2">
        <v>2.4524426727283499E-2</v>
      </c>
      <c r="AB264" s="2">
        <v>1.325882662424873E-2</v>
      </c>
      <c r="AC264" s="2">
        <v>0</v>
      </c>
      <c r="AD264" s="2">
        <v>0</v>
      </c>
      <c r="AE264" s="2">
        <v>0</v>
      </c>
      <c r="AF264" s="2">
        <v>0</v>
      </c>
      <c r="AG264" s="2">
        <f t="shared" si="31"/>
        <v>62.729082116906376</v>
      </c>
      <c r="AH264" s="2">
        <f t="shared" si="29"/>
        <v>30.178691946780361</v>
      </c>
      <c r="AI264" s="2">
        <f t="shared" si="30"/>
        <v>10.655770907526067</v>
      </c>
      <c r="AJ264" s="2">
        <f t="shared" si="28"/>
        <v>69.821308053219639</v>
      </c>
    </row>
    <row r="265" spans="1:36" s="1" customFormat="1" ht="12.75">
      <c r="A265" s="1">
        <v>7</v>
      </c>
      <c r="B265" s="1" t="s">
        <v>77</v>
      </c>
      <c r="C265" s="1" t="s">
        <v>56</v>
      </c>
      <c r="D265" s="1" t="s">
        <v>5</v>
      </c>
      <c r="E265" s="1" t="s">
        <v>46</v>
      </c>
      <c r="F265" s="1" t="s">
        <v>55</v>
      </c>
      <c r="G265" s="10" t="s">
        <v>79</v>
      </c>
      <c r="H265" s="10">
        <v>2.4500000000000002</v>
      </c>
      <c r="I265" s="10">
        <v>18.399999999999999</v>
      </c>
      <c r="J265" s="10">
        <v>5.17</v>
      </c>
      <c r="K265" s="10">
        <v>30.2</v>
      </c>
      <c r="L265" s="10">
        <f t="shared" si="27"/>
        <v>34.852008979686353</v>
      </c>
      <c r="M265" s="10">
        <v>4.3600000000000003</v>
      </c>
      <c r="N265" s="10">
        <v>0.51</v>
      </c>
      <c r="O265" s="10">
        <v>39.200000000000003</v>
      </c>
      <c r="P265" s="10" t="s">
        <v>79</v>
      </c>
      <c r="Q265" s="10" t="s">
        <v>79</v>
      </c>
      <c r="R265" s="10" t="s">
        <v>79</v>
      </c>
      <c r="S265" s="10" t="s">
        <v>79</v>
      </c>
      <c r="T265" s="10">
        <f t="shared" si="26"/>
        <v>100.28999999999999</v>
      </c>
      <c r="U265" s="2">
        <v>0</v>
      </c>
      <c r="V265" s="2">
        <v>0.7185104137696845</v>
      </c>
      <c r="W265" s="2">
        <v>0.12890131917711886</v>
      </c>
      <c r="X265" s="2">
        <v>0.83680151591467933</v>
      </c>
      <c r="Y265" s="2">
        <v>0.21535480001159235</v>
      </c>
      <c r="Z265" s="2">
        <v>1.0268830926865382</v>
      </c>
      <c r="AA265" s="2">
        <v>6.1044473850845341E-2</v>
      </c>
      <c r="AB265" s="2">
        <v>1.4312497922025874E-2</v>
      </c>
      <c r="AC265" s="2">
        <v>0</v>
      </c>
      <c r="AD265" s="2">
        <v>0</v>
      </c>
      <c r="AE265" s="2">
        <v>0</v>
      </c>
      <c r="AF265" s="2">
        <v>0</v>
      </c>
      <c r="AG265" s="2">
        <f t="shared" si="31"/>
        <v>58.833901288625775</v>
      </c>
      <c r="AH265" s="2">
        <f t="shared" si="29"/>
        <v>20.4679472766367</v>
      </c>
      <c r="AI265" s="2">
        <f t="shared" si="30"/>
        <v>6.8773235359896967</v>
      </c>
      <c r="AJ265" s="2">
        <f t="shared" si="28"/>
        <v>79.532052723363307</v>
      </c>
    </row>
    <row r="266" spans="1:36" s="1" customFormat="1" ht="12.75">
      <c r="A266" s="1">
        <v>8</v>
      </c>
      <c r="B266" s="1" t="s">
        <v>77</v>
      </c>
      <c r="C266" s="1" t="s">
        <v>56</v>
      </c>
      <c r="D266" s="1" t="s">
        <v>5</v>
      </c>
      <c r="E266" s="1" t="s">
        <v>46</v>
      </c>
      <c r="F266" s="1" t="s">
        <v>55</v>
      </c>
      <c r="G266" s="10" t="s">
        <v>79</v>
      </c>
      <c r="H266" s="10">
        <v>1.4</v>
      </c>
      <c r="I266" s="10">
        <v>13</v>
      </c>
      <c r="J266" s="10">
        <v>8.25</v>
      </c>
      <c r="K266" s="10">
        <v>25.4</v>
      </c>
      <c r="L266" s="10">
        <f t="shared" si="27"/>
        <v>32.823418584605882</v>
      </c>
      <c r="M266" s="10">
        <v>6.33</v>
      </c>
      <c r="N266" s="10">
        <v>0.39</v>
      </c>
      <c r="O266" s="10">
        <v>45.8</v>
      </c>
      <c r="P266" s="10" t="s">
        <v>79</v>
      </c>
      <c r="Q266" s="10" t="s">
        <v>79</v>
      </c>
      <c r="R266" s="10" t="s">
        <v>79</v>
      </c>
      <c r="S266" s="10" t="s">
        <v>79</v>
      </c>
      <c r="T266" s="10">
        <f t="shared" si="26"/>
        <v>100.57</v>
      </c>
      <c r="U266" s="2">
        <v>0</v>
      </c>
      <c r="V266" s="2">
        <v>0.51188679869174281</v>
      </c>
      <c r="W266" s="2">
        <v>0.20741306086628739</v>
      </c>
      <c r="X266" s="2">
        <v>0.7096832663564191</v>
      </c>
      <c r="Y266" s="2">
        <v>0.31527324008285373</v>
      </c>
      <c r="Z266" s="2">
        <v>1.2098060375981876</v>
      </c>
      <c r="AA266" s="2">
        <v>3.5174152270698103E-2</v>
      </c>
      <c r="AB266" s="2">
        <v>1.1036343285004616E-2</v>
      </c>
      <c r="AC266" s="2">
        <v>0</v>
      </c>
      <c r="AD266" s="2">
        <v>0</v>
      </c>
      <c r="AE266" s="2">
        <v>0</v>
      </c>
      <c r="AF266" s="2">
        <v>0</v>
      </c>
      <c r="AG266" s="2">
        <f t="shared" si="31"/>
        <v>70.268401662470424</v>
      </c>
      <c r="AH266" s="2">
        <f t="shared" si="29"/>
        <v>30.75967010328289</v>
      </c>
      <c r="AI266" s="2">
        <f t="shared" si="30"/>
        <v>10.751771645716513</v>
      </c>
      <c r="AJ266" s="2">
        <f t="shared" si="28"/>
        <v>69.240329896717128</v>
      </c>
    </row>
    <row r="267" spans="1:36" s="1" customFormat="1" ht="12.75">
      <c r="A267" s="1">
        <v>9</v>
      </c>
      <c r="B267" s="1" t="s">
        <v>77</v>
      </c>
      <c r="C267" s="1" t="s">
        <v>56</v>
      </c>
      <c r="D267" s="1" t="s">
        <v>5</v>
      </c>
      <c r="E267" s="1" t="s">
        <v>46</v>
      </c>
      <c r="F267" s="1" t="s">
        <v>55</v>
      </c>
      <c r="G267" s="10" t="s">
        <v>79</v>
      </c>
      <c r="H267" s="10">
        <v>1.07</v>
      </c>
      <c r="I267" s="10">
        <v>19</v>
      </c>
      <c r="J267" s="10">
        <v>4.07</v>
      </c>
      <c r="K267" s="10">
        <v>29.1</v>
      </c>
      <c r="L267" s="10">
        <f t="shared" si="27"/>
        <v>32.762219835072237</v>
      </c>
      <c r="M267" s="10">
        <v>4</v>
      </c>
      <c r="N267" s="10">
        <v>0.65</v>
      </c>
      <c r="O267" s="10">
        <v>42.2</v>
      </c>
      <c r="P267" s="10" t="s">
        <v>79</v>
      </c>
      <c r="Q267" s="10" t="s">
        <v>79</v>
      </c>
      <c r="R267" s="10" t="s">
        <v>79</v>
      </c>
      <c r="S267" s="10" t="s">
        <v>79</v>
      </c>
      <c r="T267" s="10">
        <f t="shared" si="26"/>
        <v>100.09</v>
      </c>
      <c r="U267" s="2">
        <v>0</v>
      </c>
      <c r="V267" s="2">
        <v>0.74216513714951382</v>
      </c>
      <c r="W267" s="2">
        <v>0.10150628486531875</v>
      </c>
      <c r="X267" s="2">
        <v>0.80656655398277033</v>
      </c>
      <c r="Y267" s="2">
        <v>0.19763313645040181</v>
      </c>
      <c r="Z267" s="2">
        <v>1.1058063821105455</v>
      </c>
      <c r="AA267" s="2">
        <v>2.6668325849963287E-2</v>
      </c>
      <c r="AB267" s="2">
        <v>1.824695167883417E-2</v>
      </c>
      <c r="AC267" s="2">
        <v>0</v>
      </c>
      <c r="AD267" s="2">
        <v>0</v>
      </c>
      <c r="AE267" s="2">
        <v>0</v>
      </c>
      <c r="AF267" s="2">
        <v>0</v>
      </c>
      <c r="AG267" s="2">
        <f t="shared" si="31"/>
        <v>59.838929906956473</v>
      </c>
      <c r="AH267" s="2">
        <f t="shared" si="29"/>
        <v>19.680660961481738</v>
      </c>
      <c r="AI267" s="2">
        <f t="shared" si="30"/>
        <v>5.2068448612503673</v>
      </c>
      <c r="AJ267" s="2">
        <f t="shared" si="28"/>
        <v>80.319339038518251</v>
      </c>
    </row>
    <row r="268" spans="1:36" s="1" customFormat="1" ht="12.75">
      <c r="A268" s="1">
        <v>10</v>
      </c>
      <c r="B268" s="1" t="s">
        <v>77</v>
      </c>
      <c r="C268" s="1" t="s">
        <v>56</v>
      </c>
      <c r="D268" s="1" t="s">
        <v>5</v>
      </c>
      <c r="E268" s="1" t="s">
        <v>46</v>
      </c>
      <c r="F268" s="1" t="s">
        <v>55</v>
      </c>
      <c r="G268" s="10" t="s">
        <v>79</v>
      </c>
      <c r="H268" s="10">
        <v>4.78</v>
      </c>
      <c r="I268" s="10">
        <v>15</v>
      </c>
      <c r="J268" s="10">
        <v>3.3</v>
      </c>
      <c r="K268" s="10">
        <v>31.3</v>
      </c>
      <c r="L268" s="10">
        <f t="shared" si="27"/>
        <v>34.269367433842355</v>
      </c>
      <c r="M268" s="10">
        <v>4.07</v>
      </c>
      <c r="N268" s="10">
        <v>1.04</v>
      </c>
      <c r="O268" s="10">
        <v>40</v>
      </c>
      <c r="P268" s="10" t="s">
        <v>79</v>
      </c>
      <c r="Q268" s="10" t="s">
        <v>79</v>
      </c>
      <c r="R268" s="10" t="s">
        <v>79</v>
      </c>
      <c r="S268" s="10" t="s">
        <v>79</v>
      </c>
      <c r="T268" s="10">
        <f t="shared" si="26"/>
        <v>99.490000000000009</v>
      </c>
      <c r="U268" s="2">
        <v>0</v>
      </c>
      <c r="V268" s="2">
        <v>0.59930362421073768</v>
      </c>
      <c r="W268" s="2">
        <v>8.4182372209140308E-2</v>
      </c>
      <c r="X268" s="2">
        <v>0.88736082950019746</v>
      </c>
      <c r="Y268" s="2">
        <v>0.20568512127458774</v>
      </c>
      <c r="Z268" s="2">
        <v>1.0721000807186394</v>
      </c>
      <c r="AA268" s="2">
        <v>0.12185646298673347</v>
      </c>
      <c r="AB268" s="2">
        <v>2.9862007543971839E-2</v>
      </c>
      <c r="AC268" s="2">
        <v>0</v>
      </c>
      <c r="AD268" s="2">
        <v>0</v>
      </c>
      <c r="AE268" s="2">
        <v>0</v>
      </c>
      <c r="AF268" s="2">
        <v>0</v>
      </c>
      <c r="AG268" s="2">
        <f t="shared" si="31"/>
        <v>64.143694162981376</v>
      </c>
      <c r="AH268" s="2">
        <f t="shared" si="29"/>
        <v>18.817609738071095</v>
      </c>
      <c r="AI268" s="2">
        <f t="shared" si="30"/>
        <v>4.7951150504879658</v>
      </c>
      <c r="AJ268" s="2">
        <f t="shared" si="28"/>
        <v>81.182390261928916</v>
      </c>
    </row>
    <row r="269" spans="1:36" s="1" customFormat="1" ht="12.75">
      <c r="A269" s="1">
        <v>11</v>
      </c>
      <c r="B269" s="1" t="s">
        <v>77</v>
      </c>
      <c r="C269" s="1" t="s">
        <v>56</v>
      </c>
      <c r="D269" s="1" t="s">
        <v>5</v>
      </c>
      <c r="E269" s="1" t="s">
        <v>46</v>
      </c>
      <c r="F269" s="1" t="s">
        <v>55</v>
      </c>
      <c r="G269" s="10" t="s">
        <v>79</v>
      </c>
      <c r="H269" s="10">
        <v>1.27</v>
      </c>
      <c r="I269" s="10">
        <v>21.1</v>
      </c>
      <c r="J269" s="10">
        <v>11.9</v>
      </c>
      <c r="K269" s="10">
        <v>31.4</v>
      </c>
      <c r="L269" s="10">
        <f t="shared" si="27"/>
        <v>42.10771892809818</v>
      </c>
      <c r="M269" s="10">
        <v>2.9</v>
      </c>
      <c r="N269" s="10">
        <v>0.51</v>
      </c>
      <c r="O269" s="10">
        <v>31.2</v>
      </c>
      <c r="P269" s="10" t="s">
        <v>79</v>
      </c>
      <c r="Q269" s="10" t="s">
        <v>79</v>
      </c>
      <c r="R269" s="10" t="s">
        <v>79</v>
      </c>
      <c r="S269" s="10" t="s">
        <v>79</v>
      </c>
      <c r="T269" s="10">
        <f t="shared" si="26"/>
        <v>100.28000000000002</v>
      </c>
      <c r="U269" s="2">
        <v>0</v>
      </c>
      <c r="V269" s="2">
        <v>0.82439191358635711</v>
      </c>
      <c r="W269" s="2">
        <v>0.29685871563248017</v>
      </c>
      <c r="X269" s="2">
        <v>0.87052487861107053</v>
      </c>
      <c r="Y269" s="2">
        <v>0.14331844539808666</v>
      </c>
      <c r="Z269" s="2">
        <v>0.81775941752833736</v>
      </c>
      <c r="AA269" s="2">
        <v>3.1660663745639778E-2</v>
      </c>
      <c r="AB269" s="2">
        <v>1.4320278378801536E-2</v>
      </c>
      <c r="AC269" s="2">
        <v>0</v>
      </c>
      <c r="AD269" s="2">
        <v>0</v>
      </c>
      <c r="AE269" s="2">
        <v>0</v>
      </c>
      <c r="AF269" s="2">
        <v>0</v>
      </c>
      <c r="AG269" s="2">
        <f t="shared" si="31"/>
        <v>49.798054663649125</v>
      </c>
      <c r="AH269" s="2">
        <f t="shared" si="29"/>
        <v>14.136153190943357</v>
      </c>
      <c r="AI269" s="2">
        <f t="shared" si="30"/>
        <v>15.30980801932829</v>
      </c>
      <c r="AJ269" s="2">
        <f t="shared" si="28"/>
        <v>85.863846809056653</v>
      </c>
    </row>
    <row r="270" spans="1:36" s="1" customFormat="1" ht="12.75">
      <c r="A270" s="1">
        <v>12</v>
      </c>
      <c r="B270" s="1" t="s">
        <v>77</v>
      </c>
      <c r="C270" s="1" t="s">
        <v>56</v>
      </c>
      <c r="D270" s="1" t="s">
        <v>5</v>
      </c>
      <c r="E270" s="1" t="s">
        <v>46</v>
      </c>
      <c r="F270" s="1" t="s">
        <v>55</v>
      </c>
      <c r="G270" s="10" t="s">
        <v>79</v>
      </c>
      <c r="H270" s="10">
        <v>0.61</v>
      </c>
      <c r="I270" s="10">
        <v>14.7</v>
      </c>
      <c r="J270" s="10">
        <v>5.0599999999999996</v>
      </c>
      <c r="K270" s="10">
        <v>23.1</v>
      </c>
      <c r="L270" s="10">
        <f t="shared" si="27"/>
        <v>27.653030065224943</v>
      </c>
      <c r="M270" s="10">
        <v>7.3</v>
      </c>
      <c r="N270" s="10">
        <v>0.44</v>
      </c>
      <c r="O270" s="10">
        <v>49.1</v>
      </c>
      <c r="P270" s="10" t="s">
        <v>79</v>
      </c>
      <c r="Q270" s="10" t="s">
        <v>79</v>
      </c>
      <c r="R270" s="10">
        <v>0.41</v>
      </c>
      <c r="S270" s="10" t="s">
        <v>79</v>
      </c>
      <c r="T270" s="10">
        <f t="shared" si="26"/>
        <v>100.72</v>
      </c>
      <c r="U270" s="2">
        <v>0</v>
      </c>
      <c r="V270" s="2">
        <v>0.56932653601683769</v>
      </c>
      <c r="W270" s="2">
        <v>0.12512560302006359</v>
      </c>
      <c r="X270" s="2">
        <v>0.63482839368099508</v>
      </c>
      <c r="Y270" s="2">
        <v>0.35761833329043941</v>
      </c>
      <c r="Z270" s="2">
        <v>1.2756903675936628</v>
      </c>
      <c r="AA270" s="2">
        <v>1.5074362450152569E-2</v>
      </c>
      <c r="AB270" s="2">
        <v>1.2246917289720971E-2</v>
      </c>
      <c r="AC270" s="2">
        <v>0</v>
      </c>
      <c r="AD270" s="2">
        <v>0</v>
      </c>
      <c r="AE270" s="2">
        <v>9.9438708926929773E-3</v>
      </c>
      <c r="AF270" s="2">
        <v>0</v>
      </c>
      <c r="AG270" s="2">
        <f t="shared" si="31"/>
        <v>69.142475881780456</v>
      </c>
      <c r="AH270" s="2">
        <f t="shared" si="29"/>
        <v>36.03400803000811</v>
      </c>
      <c r="AI270" s="2">
        <f t="shared" si="30"/>
        <v>6.3510940248713093</v>
      </c>
      <c r="AJ270" s="2">
        <f t="shared" si="28"/>
        <v>63.965991969991876</v>
      </c>
    </row>
    <row r="271" spans="1:36" s="1" customFormat="1" ht="12.75">
      <c r="A271" s="1">
        <v>13</v>
      </c>
      <c r="B271" s="1" t="s">
        <v>77</v>
      </c>
      <c r="C271" s="1" t="s">
        <v>56</v>
      </c>
      <c r="D271" s="1" t="s">
        <v>5</v>
      </c>
      <c r="E271" s="1" t="s">
        <v>46</v>
      </c>
      <c r="F271" s="1" t="s">
        <v>55</v>
      </c>
      <c r="G271" s="10" t="s">
        <v>79</v>
      </c>
      <c r="H271" s="10">
        <v>0.45</v>
      </c>
      <c r="I271" s="10">
        <v>11.8</v>
      </c>
      <c r="J271" s="10">
        <v>3.96</v>
      </c>
      <c r="K271" s="10">
        <v>29</v>
      </c>
      <c r="L271" s="10">
        <f t="shared" si="27"/>
        <v>32.563240920610824</v>
      </c>
      <c r="M271" s="10">
        <v>2.9</v>
      </c>
      <c r="N271" s="10">
        <v>0.6</v>
      </c>
      <c r="O271" s="10">
        <v>50.4</v>
      </c>
      <c r="P271" s="10" t="s">
        <v>79</v>
      </c>
      <c r="Q271" s="10" t="s">
        <v>79</v>
      </c>
      <c r="R271" s="10" t="s">
        <v>79</v>
      </c>
      <c r="S271" s="10" t="s">
        <v>79</v>
      </c>
      <c r="T271" s="10">
        <f t="shared" si="26"/>
        <v>99.11</v>
      </c>
      <c r="U271" s="2">
        <v>0</v>
      </c>
      <c r="V271" s="2">
        <v>0.48430318973457342</v>
      </c>
      <c r="W271" s="2">
        <v>0.10377245302363505</v>
      </c>
      <c r="X271" s="2">
        <v>0.84456599506747798</v>
      </c>
      <c r="Y271" s="2">
        <v>0.15055186606925311</v>
      </c>
      <c r="Z271" s="2">
        <v>1.387667928101902</v>
      </c>
      <c r="AA271" s="2">
        <v>1.1784546174448275E-2</v>
      </c>
      <c r="AB271" s="2">
        <v>1.7697690224207217E-2</v>
      </c>
      <c r="AC271" s="2">
        <v>0</v>
      </c>
      <c r="AD271" s="2">
        <v>0</v>
      </c>
      <c r="AE271" s="2">
        <v>0</v>
      </c>
      <c r="AF271" s="2">
        <v>0</v>
      </c>
      <c r="AG271" s="2">
        <f t="shared" si="31"/>
        <v>74.128703957019098</v>
      </c>
      <c r="AH271" s="2">
        <f t="shared" si="29"/>
        <v>15.129048723663397</v>
      </c>
      <c r="AI271" s="2">
        <f t="shared" si="30"/>
        <v>5.2523239631982843</v>
      </c>
      <c r="AJ271" s="2">
        <f t="shared" si="28"/>
        <v>84.870951276336598</v>
      </c>
    </row>
    <row r="272" spans="1:36" s="1" customFormat="1" ht="12.75">
      <c r="A272" s="1">
        <v>14</v>
      </c>
      <c r="B272" s="1" t="s">
        <v>77</v>
      </c>
      <c r="C272" s="1" t="s">
        <v>56</v>
      </c>
      <c r="D272" s="1" t="s">
        <v>5</v>
      </c>
      <c r="E272" s="1" t="s">
        <v>46</v>
      </c>
      <c r="F272" s="1" t="s">
        <v>55</v>
      </c>
      <c r="G272" s="10" t="s">
        <v>79</v>
      </c>
      <c r="H272" s="10">
        <v>0.45</v>
      </c>
      <c r="I272" s="10">
        <v>13.9</v>
      </c>
      <c r="J272" s="10">
        <v>10.6</v>
      </c>
      <c r="K272" s="10">
        <v>29.1</v>
      </c>
      <c r="L272" s="10">
        <f t="shared" si="27"/>
        <v>38.637968120826955</v>
      </c>
      <c r="M272" s="10">
        <v>2.73</v>
      </c>
      <c r="N272" s="10">
        <v>0.96</v>
      </c>
      <c r="O272" s="10">
        <v>42.6</v>
      </c>
      <c r="P272" s="10" t="s">
        <v>79</v>
      </c>
      <c r="Q272" s="10" t="s">
        <v>79</v>
      </c>
      <c r="R272" s="10">
        <v>0.61</v>
      </c>
      <c r="S272" s="10" t="s">
        <v>79</v>
      </c>
      <c r="T272" s="10">
        <f t="shared" si="26"/>
        <v>100.95</v>
      </c>
      <c r="U272" s="2">
        <v>0</v>
      </c>
      <c r="V272" s="2">
        <v>0.55813915347302512</v>
      </c>
      <c r="W272" s="2">
        <v>0.27175974680842463</v>
      </c>
      <c r="X272" s="2">
        <v>0.82912679289918156</v>
      </c>
      <c r="Y272" s="2">
        <v>0.13865743405097031</v>
      </c>
      <c r="Z272" s="2">
        <v>1.1475113256143534</v>
      </c>
      <c r="AA272" s="2">
        <v>1.1529360777985654E-2</v>
      </c>
      <c r="AB272" s="2">
        <v>2.770313629547539E-2</v>
      </c>
      <c r="AC272" s="2">
        <v>0</v>
      </c>
      <c r="AD272" s="2">
        <v>0</v>
      </c>
      <c r="AE272" s="2">
        <v>1.5338576354697164E-2</v>
      </c>
      <c r="AF272" s="2">
        <v>0</v>
      </c>
      <c r="AG272" s="2">
        <f t="shared" si="31"/>
        <v>67.27704999844623</v>
      </c>
      <c r="AH272" s="2">
        <f t="shared" si="29"/>
        <v>14.327308731609676</v>
      </c>
      <c r="AI272" s="2">
        <f t="shared" si="30"/>
        <v>13.74321540616654</v>
      </c>
      <c r="AJ272" s="2">
        <f t="shared" si="28"/>
        <v>85.672691268390324</v>
      </c>
    </row>
    <row r="273" spans="1:36" s="1" customFormat="1" ht="12.75">
      <c r="A273" s="1">
        <v>15</v>
      </c>
      <c r="B273" s="1" t="s">
        <v>77</v>
      </c>
      <c r="C273" s="1" t="s">
        <v>56</v>
      </c>
      <c r="D273" s="1" t="s">
        <v>6</v>
      </c>
      <c r="E273" s="1" t="s">
        <v>46</v>
      </c>
      <c r="F273" s="1" t="s">
        <v>55</v>
      </c>
      <c r="G273" s="10" t="s">
        <v>79</v>
      </c>
      <c r="H273" s="10">
        <v>0.43</v>
      </c>
      <c r="I273" s="10">
        <v>14.9</v>
      </c>
      <c r="J273" s="10">
        <v>6.82</v>
      </c>
      <c r="K273" s="10">
        <v>25.1</v>
      </c>
      <c r="L273" s="10">
        <f t="shared" si="27"/>
        <v>31.236692696607534</v>
      </c>
      <c r="M273" s="10">
        <v>5.61</v>
      </c>
      <c r="N273" s="10">
        <v>0.67</v>
      </c>
      <c r="O273" s="10">
        <v>45.4</v>
      </c>
      <c r="P273" s="10" t="s">
        <v>79</v>
      </c>
      <c r="Q273" s="10">
        <v>0.1</v>
      </c>
      <c r="R273" s="10" t="s">
        <v>79</v>
      </c>
      <c r="S273" s="10" t="s">
        <v>79</v>
      </c>
      <c r="T273" s="10">
        <f t="shared" si="26"/>
        <v>99.03</v>
      </c>
      <c r="U273" s="2">
        <v>0</v>
      </c>
      <c r="V273" s="2">
        <v>0.59261648205968054</v>
      </c>
      <c r="W273" s="2">
        <v>0.1731902372644627</v>
      </c>
      <c r="X273" s="2">
        <v>0.70837210452560806</v>
      </c>
      <c r="Y273" s="2">
        <v>0.2822299779267447</v>
      </c>
      <c r="Z273" s="2">
        <v>1.2113314775441115</v>
      </c>
      <c r="AA273" s="2">
        <v>1.0912416654953537E-2</v>
      </c>
      <c r="AB273" s="2">
        <v>1.915103618731501E-2</v>
      </c>
      <c r="AC273" s="2">
        <v>0</v>
      </c>
      <c r="AD273" s="2">
        <v>2.714752748043235E-3</v>
      </c>
      <c r="AE273" s="2">
        <v>0</v>
      </c>
      <c r="AF273" s="2">
        <v>0</v>
      </c>
      <c r="AG273" s="2">
        <f t="shared" si="31"/>
        <v>67.148914750853507</v>
      </c>
      <c r="AH273" s="2">
        <f t="shared" si="29"/>
        <v>28.490751526389989</v>
      </c>
      <c r="AI273" s="2">
        <f t="shared" si="30"/>
        <v>8.759642474096772</v>
      </c>
      <c r="AJ273" s="2">
        <f t="shared" si="28"/>
        <v>71.509248473610015</v>
      </c>
    </row>
    <row r="274" spans="1:36" s="1" customFormat="1" ht="12.75">
      <c r="A274" s="1">
        <v>16</v>
      </c>
      <c r="B274" s="1" t="s">
        <v>77</v>
      </c>
      <c r="C274" s="1" t="s">
        <v>56</v>
      </c>
      <c r="D274" s="1" t="s">
        <v>6</v>
      </c>
      <c r="E274" s="1" t="s">
        <v>46</v>
      </c>
      <c r="F274" s="1" t="s">
        <v>55</v>
      </c>
      <c r="G274" s="10" t="s">
        <v>79</v>
      </c>
      <c r="H274" s="10">
        <v>0.68</v>
      </c>
      <c r="I274" s="10">
        <v>11.6</v>
      </c>
      <c r="J274" s="10">
        <v>7.04</v>
      </c>
      <c r="K274" s="10">
        <v>25.6</v>
      </c>
      <c r="L274" s="10">
        <f t="shared" si="27"/>
        <v>31.934650525530358</v>
      </c>
      <c r="M274" s="10">
        <v>5.32</v>
      </c>
      <c r="N274" s="10">
        <v>0.52</v>
      </c>
      <c r="O274" s="10">
        <v>49</v>
      </c>
      <c r="P274" s="10" t="s">
        <v>79</v>
      </c>
      <c r="Q274" s="10">
        <v>0.13</v>
      </c>
      <c r="R274" s="10" t="s">
        <v>79</v>
      </c>
      <c r="S274" s="10" t="s">
        <v>79</v>
      </c>
      <c r="T274" s="10">
        <f t="shared" si="26"/>
        <v>99.89</v>
      </c>
      <c r="U274" s="2">
        <v>0</v>
      </c>
      <c r="V274" s="2">
        <v>0.46551820336843819</v>
      </c>
      <c r="W274" s="2">
        <v>0.18038603510614196</v>
      </c>
      <c r="X274" s="2">
        <v>0.72898554277855998</v>
      </c>
      <c r="Y274" s="2">
        <v>0.2700493485897002</v>
      </c>
      <c r="Z274" s="2">
        <v>1.3191508184684724</v>
      </c>
      <c r="AA274" s="2">
        <v>1.7412158750187232E-2</v>
      </c>
      <c r="AB274" s="2">
        <v>1.4997264086647874E-2</v>
      </c>
      <c r="AC274" s="2">
        <v>0</v>
      </c>
      <c r="AD274" s="2">
        <v>3.5609416301384893E-3</v>
      </c>
      <c r="AE274" s="2">
        <v>0</v>
      </c>
      <c r="AF274" s="2">
        <v>0</v>
      </c>
      <c r="AG274" s="2">
        <f t="shared" si="31"/>
        <v>73.915712231655533</v>
      </c>
      <c r="AH274" s="2">
        <f t="shared" si="29"/>
        <v>27.031022732333753</v>
      </c>
      <c r="AI274" s="2">
        <f t="shared" si="30"/>
        <v>9.1796936919803347</v>
      </c>
      <c r="AJ274" s="2">
        <f t="shared" si="28"/>
        <v>72.968977267666247</v>
      </c>
    </row>
    <row r="275" spans="1:36" s="1" customFormat="1" ht="12.75">
      <c r="A275" s="1" t="s">
        <v>7</v>
      </c>
      <c r="B275" s="1" t="s">
        <v>77</v>
      </c>
      <c r="C275" s="5" t="s">
        <v>57</v>
      </c>
      <c r="D275" s="5" t="s">
        <v>57</v>
      </c>
      <c r="E275" s="1" t="s">
        <v>8</v>
      </c>
      <c r="F275" s="1" t="s">
        <v>54</v>
      </c>
      <c r="G275" s="10" t="s">
        <v>79</v>
      </c>
      <c r="H275" s="10">
        <v>0.93</v>
      </c>
      <c r="I275" s="10">
        <v>3.67</v>
      </c>
      <c r="J275" s="10">
        <v>48.5</v>
      </c>
      <c r="K275" s="10">
        <v>30</v>
      </c>
      <c r="L275" s="10">
        <f t="shared" si="27"/>
        <v>73.640703194349754</v>
      </c>
      <c r="M275" s="10">
        <v>0.59</v>
      </c>
      <c r="N275" s="10">
        <v>1.22</v>
      </c>
      <c r="O275" s="10">
        <v>16.100000000000001</v>
      </c>
      <c r="P275" s="10" t="s">
        <v>79</v>
      </c>
      <c r="Q275" s="10">
        <v>0.3</v>
      </c>
      <c r="R275" s="10">
        <v>0.28000000000000003</v>
      </c>
      <c r="S275" s="10" t="s">
        <v>79</v>
      </c>
      <c r="T275" s="10">
        <f t="shared" si="26"/>
        <v>101.58999999999999</v>
      </c>
      <c r="U275" s="2">
        <v>0</v>
      </c>
      <c r="V275" s="2">
        <v>0.2377122288639783</v>
      </c>
      <c r="W275" s="2">
        <v>2.0057591098117373</v>
      </c>
      <c r="X275" s="2">
        <v>1.3788181321005344</v>
      </c>
      <c r="Y275" s="2">
        <v>4.8338179981364499E-2</v>
      </c>
      <c r="Z275" s="2">
        <v>0.69956976026216611</v>
      </c>
      <c r="AA275" s="2">
        <v>3.843557963862515E-2</v>
      </c>
      <c r="AB275" s="2">
        <v>5.6790449624739725E-2</v>
      </c>
      <c r="AC275" s="2">
        <v>0</v>
      </c>
      <c r="AD275" s="2">
        <v>1.3263237253467376E-2</v>
      </c>
      <c r="AE275" s="2">
        <v>1.1357193355820904E-2</v>
      </c>
      <c r="AF275" s="2">
        <v>0</v>
      </c>
      <c r="AG275" s="2">
        <f t="shared" si="31"/>
        <v>74.638131147105</v>
      </c>
      <c r="AH275" s="2">
        <f t="shared" si="29"/>
        <v>3.3870277258452512</v>
      </c>
      <c r="AI275" s="2">
        <f t="shared" si="30"/>
        <v>68.152602780015499</v>
      </c>
      <c r="AJ275" s="2">
        <f t="shared" si="28"/>
        <v>96.612972274154757</v>
      </c>
    </row>
    <row r="276" spans="1:36" s="1" customFormat="1" ht="12.75">
      <c r="A276" s="1" t="s">
        <v>7</v>
      </c>
      <c r="B276" s="1" t="s">
        <v>77</v>
      </c>
      <c r="C276" s="5" t="s">
        <v>57</v>
      </c>
      <c r="D276" s="5" t="s">
        <v>57</v>
      </c>
      <c r="E276" s="1" t="s">
        <v>8</v>
      </c>
      <c r="F276" s="1" t="s">
        <v>54</v>
      </c>
      <c r="G276" s="10" t="s">
        <v>79</v>
      </c>
      <c r="H276" s="10">
        <v>1.1000000000000001</v>
      </c>
      <c r="I276" s="10">
        <v>5.71</v>
      </c>
      <c r="J276" s="10">
        <v>43.2</v>
      </c>
      <c r="K276" s="10">
        <v>29</v>
      </c>
      <c r="L276" s="10">
        <f t="shared" si="27"/>
        <v>67.871719133936267</v>
      </c>
      <c r="M276" s="10">
        <v>1.68</v>
      </c>
      <c r="N276" s="10">
        <v>1</v>
      </c>
      <c r="O276" s="10">
        <v>19.100000000000001</v>
      </c>
      <c r="P276" s="10" t="s">
        <v>79</v>
      </c>
      <c r="Q276" s="10">
        <v>0.33</v>
      </c>
      <c r="R276" s="10">
        <v>0.16</v>
      </c>
      <c r="S276" s="10" t="s">
        <v>79</v>
      </c>
      <c r="T276" s="10">
        <f t="shared" si="26"/>
        <v>101.28000000000002</v>
      </c>
      <c r="U276" s="2">
        <v>0</v>
      </c>
      <c r="V276" s="2">
        <v>0.42381890099155578</v>
      </c>
      <c r="W276" s="2">
        <v>2.0472907980876931</v>
      </c>
      <c r="X276" s="2">
        <v>1.5273637605397503</v>
      </c>
      <c r="Y276" s="2">
        <v>0.15772709962633363</v>
      </c>
      <c r="Z276" s="2">
        <v>0.95103669106258781</v>
      </c>
      <c r="AA276" s="2">
        <v>5.2095705573484703E-2</v>
      </c>
      <c r="AB276" s="2">
        <v>5.334260604772325E-2</v>
      </c>
      <c r="AC276" s="2">
        <v>0</v>
      </c>
      <c r="AD276" s="2">
        <v>1.6718641158688201E-2</v>
      </c>
      <c r="AE276" s="2">
        <v>7.4368962677799043E-3</v>
      </c>
      <c r="AF276" s="2">
        <v>0</v>
      </c>
      <c r="AG276" s="2">
        <f t="shared" si="31"/>
        <v>69.173569686810765</v>
      </c>
      <c r="AH276" s="2">
        <f t="shared" si="29"/>
        <v>9.3601540044427001</v>
      </c>
      <c r="AI276" s="2">
        <f t="shared" si="30"/>
        <v>59.824758052002551</v>
      </c>
      <c r="AJ276" s="2">
        <f t="shared" si="28"/>
        <v>90.639845995557295</v>
      </c>
    </row>
    <row r="277" spans="1:36" s="1" customFormat="1" ht="12.75">
      <c r="A277" s="1" t="s">
        <v>9</v>
      </c>
      <c r="B277" s="1" t="s">
        <v>77</v>
      </c>
      <c r="C277" s="5" t="s">
        <v>57</v>
      </c>
      <c r="D277" s="5" t="s">
        <v>57</v>
      </c>
      <c r="E277" s="1" t="s">
        <v>8</v>
      </c>
      <c r="F277" s="1" t="s">
        <v>54</v>
      </c>
      <c r="G277" s="10" t="s">
        <v>79</v>
      </c>
      <c r="H277" s="10">
        <v>2.11</v>
      </c>
      <c r="I277" s="10">
        <v>6.26</v>
      </c>
      <c r="J277" s="10">
        <v>45.5</v>
      </c>
      <c r="K277" s="10">
        <v>28.9</v>
      </c>
      <c r="L277" s="10">
        <f t="shared" si="27"/>
        <v>69.841278254493062</v>
      </c>
      <c r="M277" s="10">
        <v>0.96</v>
      </c>
      <c r="N277" s="10">
        <v>2.16</v>
      </c>
      <c r="O277" s="10">
        <v>13.4</v>
      </c>
      <c r="P277" s="10" t="s">
        <v>79</v>
      </c>
      <c r="Q277" s="10">
        <v>0.1</v>
      </c>
      <c r="R277" s="10">
        <v>0.27</v>
      </c>
      <c r="S277" s="10" t="s">
        <v>79</v>
      </c>
      <c r="T277" s="10">
        <f t="shared" si="26"/>
        <v>99.659999999999982</v>
      </c>
      <c r="U277" s="2">
        <v>0</v>
      </c>
      <c r="V277" s="2">
        <v>0.54050553113978594</v>
      </c>
      <c r="W277" s="2">
        <v>2.5083537292278217</v>
      </c>
      <c r="X277" s="2">
        <v>1.770614120872299</v>
      </c>
      <c r="Y277" s="2">
        <v>0.10484551693007731</v>
      </c>
      <c r="Z277" s="2">
        <v>0.77615828937570941</v>
      </c>
      <c r="AA277" s="2">
        <v>0.11624473483558841</v>
      </c>
      <c r="AB277" s="2">
        <v>0.13403233299010633</v>
      </c>
      <c r="AC277" s="2">
        <v>0</v>
      </c>
      <c r="AD277" s="2">
        <v>5.8934368341319234E-3</v>
      </c>
      <c r="AE277" s="2">
        <v>1.4598798087231865E-2</v>
      </c>
      <c r="AF277" s="2">
        <v>0</v>
      </c>
      <c r="AG277" s="2">
        <f t="shared" si="31"/>
        <v>58.948858264506029</v>
      </c>
      <c r="AH277" s="2">
        <f t="shared" si="29"/>
        <v>5.5903904737151828</v>
      </c>
      <c r="AI277" s="2">
        <f t="shared" si="30"/>
        <v>65.577574392989334</v>
      </c>
      <c r="AJ277" s="2">
        <f t="shared" si="28"/>
        <v>94.409609526284811</v>
      </c>
    </row>
    <row r="278" spans="1:36" s="1" customFormat="1" ht="12.75">
      <c r="A278" s="1" t="s">
        <v>9</v>
      </c>
      <c r="B278" s="1" t="s">
        <v>77</v>
      </c>
      <c r="C278" s="5" t="s">
        <v>57</v>
      </c>
      <c r="D278" s="5" t="s">
        <v>57</v>
      </c>
      <c r="E278" s="1" t="s">
        <v>8</v>
      </c>
      <c r="F278" s="1" t="s">
        <v>54</v>
      </c>
      <c r="G278" s="10" t="s">
        <v>79</v>
      </c>
      <c r="H278" s="10">
        <v>0.67</v>
      </c>
      <c r="I278" s="10">
        <v>4.96</v>
      </c>
      <c r="J278" s="10">
        <v>44.8</v>
      </c>
      <c r="K278" s="10">
        <v>26.9</v>
      </c>
      <c r="L278" s="10">
        <f t="shared" si="27"/>
        <v>67.211412435193154</v>
      </c>
      <c r="M278" s="10">
        <v>1.27</v>
      </c>
      <c r="N278" s="10">
        <v>2.6</v>
      </c>
      <c r="O278" s="10">
        <v>17.5</v>
      </c>
      <c r="P278" s="10" t="s">
        <v>79</v>
      </c>
      <c r="Q278" s="10">
        <v>0.11</v>
      </c>
      <c r="R278" s="10">
        <v>0.74</v>
      </c>
      <c r="S278" s="10" t="s">
        <v>79</v>
      </c>
      <c r="T278" s="10">
        <f t="shared" si="26"/>
        <v>99.549999999999983</v>
      </c>
      <c r="U278" s="2">
        <v>0</v>
      </c>
      <c r="V278" s="2">
        <v>0.4856821685502371</v>
      </c>
      <c r="W278" s="2">
        <v>2.8009159156209447</v>
      </c>
      <c r="X278" s="2">
        <v>1.869059098959736</v>
      </c>
      <c r="Y278" s="2">
        <v>0.15729938560890472</v>
      </c>
      <c r="Z278" s="2">
        <v>1.1495509470463676</v>
      </c>
      <c r="AA278" s="2">
        <v>4.186106871466827E-2</v>
      </c>
      <c r="AB278" s="2">
        <v>0.18296745489266142</v>
      </c>
      <c r="AC278" s="2">
        <v>0</v>
      </c>
      <c r="AD278" s="2">
        <v>7.3520083463819415E-3</v>
      </c>
      <c r="AE278" s="2">
        <v>4.5376367936654831E-2</v>
      </c>
      <c r="AF278" s="2">
        <v>0</v>
      </c>
      <c r="AG278" s="2">
        <f t="shared" si="31"/>
        <v>70.298903323454354</v>
      </c>
      <c r="AH278" s="2">
        <f t="shared" si="29"/>
        <v>7.7626632605626877</v>
      </c>
      <c r="AI278" s="2">
        <f t="shared" si="30"/>
        <v>63.138454003926981</v>
      </c>
      <c r="AJ278" s="2">
        <f t="shared" si="28"/>
        <v>92.237336739437296</v>
      </c>
    </row>
    <row r="279" spans="1:36" s="1" customFormat="1" ht="12.75">
      <c r="A279" s="1" t="s">
        <v>10</v>
      </c>
      <c r="B279" s="1" t="s">
        <v>77</v>
      </c>
      <c r="C279" s="5" t="s">
        <v>57</v>
      </c>
      <c r="D279" s="5" t="s">
        <v>57</v>
      </c>
      <c r="E279" s="1" t="s">
        <v>8</v>
      </c>
      <c r="F279" s="1" t="s">
        <v>54</v>
      </c>
      <c r="G279" s="10" t="s">
        <v>79</v>
      </c>
      <c r="H279" s="10">
        <v>6.08</v>
      </c>
      <c r="I279" s="10">
        <v>5.99</v>
      </c>
      <c r="J279" s="10">
        <v>33.9</v>
      </c>
      <c r="K279" s="10">
        <v>28.7</v>
      </c>
      <c r="L279" s="10">
        <f t="shared" si="27"/>
        <v>59.203501820380545</v>
      </c>
      <c r="M279" s="10">
        <v>3.42</v>
      </c>
      <c r="N279" s="10">
        <v>0.33</v>
      </c>
      <c r="O279" s="10">
        <v>22</v>
      </c>
      <c r="P279" s="10" t="s">
        <v>79</v>
      </c>
      <c r="Q279" s="10">
        <v>0.12</v>
      </c>
      <c r="R279" s="10">
        <v>0.11</v>
      </c>
      <c r="S279" s="10" t="s">
        <v>79</v>
      </c>
      <c r="T279" s="10">
        <f t="shared" si="26"/>
        <v>100.65</v>
      </c>
      <c r="U279" s="2">
        <v>0</v>
      </c>
      <c r="V279" s="2">
        <v>0.62119253717388034</v>
      </c>
      <c r="W279" s="2">
        <v>2.2446605831026791</v>
      </c>
      <c r="X279" s="2">
        <v>2.1119399976153761</v>
      </c>
      <c r="Y279" s="2">
        <v>0.448619695397453</v>
      </c>
      <c r="Z279" s="2">
        <v>1.5305297666348321</v>
      </c>
      <c r="AA279" s="2">
        <v>0.40231665615174544</v>
      </c>
      <c r="AB279" s="2">
        <v>2.4594803869691605E-2</v>
      </c>
      <c r="AC279" s="2">
        <v>0</v>
      </c>
      <c r="AD279" s="2">
        <v>8.4942194526508898E-3</v>
      </c>
      <c r="AE279" s="2">
        <v>7.1436409942507518E-3</v>
      </c>
      <c r="AF279" s="2">
        <v>0</v>
      </c>
      <c r="AG279" s="2">
        <f t="shared" si="31"/>
        <v>71.130450426882589</v>
      </c>
      <c r="AH279" s="2">
        <f t="shared" si="29"/>
        <v>17.52037637012063</v>
      </c>
      <c r="AI279" s="2">
        <f t="shared" si="30"/>
        <v>51.056985727638242</v>
      </c>
      <c r="AJ279" s="2">
        <f t="shared" si="28"/>
        <v>82.479623629879384</v>
      </c>
    </row>
    <row r="280" spans="1:36" s="1" customFormat="1" ht="12.75">
      <c r="A280" s="1" t="s">
        <v>10</v>
      </c>
      <c r="B280" s="1" t="s">
        <v>77</v>
      </c>
      <c r="C280" s="5" t="s">
        <v>57</v>
      </c>
      <c r="D280" s="5" t="s">
        <v>57</v>
      </c>
      <c r="E280" s="1" t="s">
        <v>8</v>
      </c>
      <c r="F280" s="1" t="s">
        <v>54</v>
      </c>
      <c r="G280" s="10" t="s">
        <v>79</v>
      </c>
      <c r="H280" s="10">
        <v>3.18</v>
      </c>
      <c r="I280" s="10">
        <v>7.31</v>
      </c>
      <c r="J280" s="10">
        <v>36.799999999999997</v>
      </c>
      <c r="K280" s="10">
        <v>27.6</v>
      </c>
      <c r="L280" s="10">
        <f t="shared" si="27"/>
        <v>60.712945928908674</v>
      </c>
      <c r="M280" s="10">
        <v>3.83</v>
      </c>
      <c r="N280" s="10">
        <v>0.31</v>
      </c>
      <c r="O280" s="10">
        <v>21.8</v>
      </c>
      <c r="P280" s="10" t="s">
        <v>79</v>
      </c>
      <c r="Q280" s="10">
        <v>0.08</v>
      </c>
      <c r="R280" s="10">
        <v>0.09</v>
      </c>
      <c r="S280" s="10" t="s">
        <v>79</v>
      </c>
      <c r="T280" s="10">
        <f t="shared" si="26"/>
        <v>101</v>
      </c>
      <c r="U280" s="2">
        <v>0</v>
      </c>
      <c r="V280" s="2">
        <v>0.82925389198961996</v>
      </c>
      <c r="W280" s="2">
        <v>2.6654438312387421</v>
      </c>
      <c r="X280" s="2">
        <v>2.2216697151159117</v>
      </c>
      <c r="Y280" s="2">
        <v>0.5495683815430854</v>
      </c>
      <c r="Z280" s="2">
        <v>1.6589997765865983</v>
      </c>
      <c r="AA280" s="2">
        <v>0.23017719219338284</v>
      </c>
      <c r="AB280" s="2">
        <v>2.5273294143152155E-2</v>
      </c>
      <c r="AC280" s="2">
        <v>0</v>
      </c>
      <c r="AD280" s="2">
        <v>6.1944528600380638E-3</v>
      </c>
      <c r="AE280" s="2">
        <v>6.3935222286054944E-3</v>
      </c>
      <c r="AF280" s="2">
        <v>0</v>
      </c>
      <c r="AG280" s="2">
        <f t="shared" si="31"/>
        <v>66.673257535510032</v>
      </c>
      <c r="AH280" s="2">
        <f t="shared" si="29"/>
        <v>19.8311499183576</v>
      </c>
      <c r="AI280" s="2">
        <f t="shared" si="30"/>
        <v>51.719058624112932</v>
      </c>
      <c r="AJ280" s="2">
        <f t="shared" si="28"/>
        <v>80.16885008164239</v>
      </c>
    </row>
    <row r="281" spans="1:36" s="1" customFormat="1" ht="12.75">
      <c r="A281" s="1" t="s">
        <v>10</v>
      </c>
      <c r="B281" s="1" t="s">
        <v>77</v>
      </c>
      <c r="C281" s="5" t="s">
        <v>57</v>
      </c>
      <c r="D281" s="5" t="s">
        <v>57</v>
      </c>
      <c r="E281" s="1" t="s">
        <v>8</v>
      </c>
      <c r="F281" s="1" t="s">
        <v>54</v>
      </c>
      <c r="G281" s="10" t="s">
        <v>79</v>
      </c>
      <c r="H281" s="10">
        <v>1.43</v>
      </c>
      <c r="I281" s="10">
        <v>7.44</v>
      </c>
      <c r="J281" s="10">
        <v>38</v>
      </c>
      <c r="K281" s="10">
        <v>29</v>
      </c>
      <c r="L281" s="10">
        <f t="shared" si="27"/>
        <v>63.192715904851347</v>
      </c>
      <c r="M281" s="10">
        <v>2.4300000000000002</v>
      </c>
      <c r="N281" s="10">
        <v>0.38</v>
      </c>
      <c r="O281" s="10">
        <v>22.1</v>
      </c>
      <c r="P281" s="10" t="s">
        <v>79</v>
      </c>
      <c r="Q281" s="10">
        <v>0.16</v>
      </c>
      <c r="R281" s="10">
        <v>0.17</v>
      </c>
      <c r="S281" s="10" t="s">
        <v>79</v>
      </c>
      <c r="T281" s="10">
        <f t="shared" si="26"/>
        <v>101.11</v>
      </c>
      <c r="U281" s="2">
        <v>0</v>
      </c>
      <c r="V281" s="2">
        <v>0.93235825849238363</v>
      </c>
      <c r="W281" s="2">
        <v>3.0405003514533795</v>
      </c>
      <c r="X281" s="2">
        <v>2.5787435557893641</v>
      </c>
      <c r="Y281" s="2">
        <v>0.38518465995001822</v>
      </c>
      <c r="Z281" s="2">
        <v>1.8578979371797499</v>
      </c>
      <c r="AA281" s="2">
        <v>0.11434336014348277</v>
      </c>
      <c r="AB281" s="2">
        <v>3.4223427291130162E-2</v>
      </c>
      <c r="AC281" s="2">
        <v>0</v>
      </c>
      <c r="AD281" s="2">
        <v>1.3685878902251791E-2</v>
      </c>
      <c r="AE281" s="2">
        <v>1.3340937092000496E-2</v>
      </c>
      <c r="AF281" s="2">
        <v>0</v>
      </c>
      <c r="AG281" s="2">
        <f t="shared" si="31"/>
        <v>66.585209632773825</v>
      </c>
      <c r="AH281" s="2">
        <f t="shared" si="29"/>
        <v>12.995748611743281</v>
      </c>
      <c r="AI281" s="2">
        <f t="shared" si="30"/>
        <v>52.145897824396506</v>
      </c>
      <c r="AJ281" s="2">
        <f t="shared" si="28"/>
        <v>87.004251388256705</v>
      </c>
    </row>
    <row r="282" spans="1:36" s="1" customFormat="1" ht="12.75">
      <c r="A282" s="1" t="s">
        <v>11</v>
      </c>
      <c r="B282" s="1" t="s">
        <v>77</v>
      </c>
      <c r="C282" s="5" t="s">
        <v>57</v>
      </c>
      <c r="D282" s="5" t="s">
        <v>57</v>
      </c>
      <c r="E282" s="1" t="s">
        <v>8</v>
      </c>
      <c r="F282" s="1" t="s">
        <v>54</v>
      </c>
      <c r="G282" s="10" t="s">
        <v>79</v>
      </c>
      <c r="H282" s="10">
        <v>3.12</v>
      </c>
      <c r="I282" s="10">
        <v>3.08</v>
      </c>
      <c r="J282" s="10">
        <v>53.7</v>
      </c>
      <c r="K282" s="10">
        <v>29.6</v>
      </c>
      <c r="L282" s="10">
        <f t="shared" si="27"/>
        <v>77.919706423434675</v>
      </c>
      <c r="M282" s="10">
        <v>0.71</v>
      </c>
      <c r="N282" s="10">
        <v>0.63</v>
      </c>
      <c r="O282" s="10">
        <v>7.2</v>
      </c>
      <c r="P282" s="10" t="s">
        <v>79</v>
      </c>
      <c r="Q282" s="10">
        <v>0.06</v>
      </c>
      <c r="R282" s="10">
        <v>1.05</v>
      </c>
      <c r="S282" s="10">
        <v>0.44</v>
      </c>
      <c r="T282" s="10">
        <f t="shared" si="26"/>
        <v>99.589999999999989</v>
      </c>
      <c r="U282" s="2">
        <v>0</v>
      </c>
      <c r="V282" s="2">
        <v>0.44107357478479214</v>
      </c>
      <c r="W282" s="2">
        <v>4.9100530402683971</v>
      </c>
      <c r="X282" s="2">
        <v>3.007823203916598</v>
      </c>
      <c r="Y282" s="2">
        <v>0.12860903944704627</v>
      </c>
      <c r="Z282" s="2">
        <v>0.69169161629832709</v>
      </c>
      <c r="AA282" s="2">
        <v>0.28508866055009136</v>
      </c>
      <c r="AB282" s="2">
        <v>6.4838190934590048E-2</v>
      </c>
      <c r="AC282" s="2">
        <v>0</v>
      </c>
      <c r="AD282" s="2">
        <v>5.8648160786532117E-3</v>
      </c>
      <c r="AE282" s="2">
        <v>9.4162320059030191E-2</v>
      </c>
      <c r="AF282" s="2">
        <v>4.2865174291083462E-2</v>
      </c>
      <c r="AG282" s="2">
        <f t="shared" si="31"/>
        <v>61.062223816830965</v>
      </c>
      <c r="AH282" s="2">
        <f t="shared" si="29"/>
        <v>4.1004883723909318</v>
      </c>
      <c r="AI282" s="2">
        <f t="shared" si="30"/>
        <v>81.25435603530029</v>
      </c>
      <c r="AJ282" s="2">
        <f t="shared" si="28"/>
        <v>95.899511627609087</v>
      </c>
    </row>
    <row r="283" spans="1:36" s="1" customFormat="1" ht="12.75">
      <c r="A283" s="1" t="s">
        <v>18</v>
      </c>
      <c r="B283" s="1" t="s">
        <v>77</v>
      </c>
      <c r="C283" s="5" t="s">
        <v>57</v>
      </c>
      <c r="D283" s="5" t="s">
        <v>57</v>
      </c>
      <c r="E283" s="1" t="s">
        <v>2</v>
      </c>
      <c r="F283" s="1" t="s">
        <v>53</v>
      </c>
      <c r="G283" s="10" t="s">
        <v>79</v>
      </c>
      <c r="H283" s="10">
        <v>6.05</v>
      </c>
      <c r="I283" s="10">
        <v>4.5999999999999996</v>
      </c>
      <c r="J283" s="10">
        <v>43.5</v>
      </c>
      <c r="K283" s="10">
        <v>31.1</v>
      </c>
      <c r="L283" s="10">
        <f t="shared" si="27"/>
        <v>70.241661627921928</v>
      </c>
      <c r="M283" s="10">
        <v>0.73</v>
      </c>
      <c r="N283" s="10">
        <v>1.08</v>
      </c>
      <c r="O283" s="10">
        <v>12.1</v>
      </c>
      <c r="P283" s="10" t="s">
        <v>79</v>
      </c>
      <c r="Q283" s="10">
        <v>7.0000000000000007E-2</v>
      </c>
      <c r="R283" s="10">
        <v>0.4</v>
      </c>
      <c r="S283" s="10" t="s">
        <v>79</v>
      </c>
      <c r="T283" s="10">
        <f t="shared" si="26"/>
        <v>99.63</v>
      </c>
      <c r="U283" s="2">
        <v>0</v>
      </c>
      <c r="V283" s="2">
        <v>1.1434961184199741</v>
      </c>
      <c r="W283" s="2">
        <v>6.904268859020867</v>
      </c>
      <c r="X283" s="2">
        <v>5.4857690941974662</v>
      </c>
      <c r="Y283" s="2">
        <v>0.22953691800416881</v>
      </c>
      <c r="Z283" s="2">
        <v>2.0178176929663865</v>
      </c>
      <c r="AA283" s="2">
        <v>0.95961552212767809</v>
      </c>
      <c r="AB283" s="2">
        <v>0.19294371446095387</v>
      </c>
      <c r="AC283" s="2">
        <v>0</v>
      </c>
      <c r="AD283" s="2">
        <v>1.1877300019266956E-2</v>
      </c>
      <c r="AE283" s="2">
        <v>6.2267923451948613E-2</v>
      </c>
      <c r="AF283" s="2">
        <v>0</v>
      </c>
      <c r="AG283" s="2">
        <f t="shared" si="31"/>
        <v>63.828452768549859</v>
      </c>
      <c r="AH283" s="2">
        <f t="shared" si="29"/>
        <v>4.0161789677425723</v>
      </c>
      <c r="AI283" s="2">
        <f t="shared" si="30"/>
        <v>68.592838438646879</v>
      </c>
      <c r="AJ283" s="2">
        <f t="shared" si="28"/>
        <v>95.983821032257424</v>
      </c>
    </row>
    <row r="284" spans="1:36" s="1" customFormat="1" ht="12.75">
      <c r="A284" s="1" t="s">
        <v>18</v>
      </c>
      <c r="B284" s="1" t="s">
        <v>77</v>
      </c>
      <c r="C284" s="5" t="s">
        <v>57</v>
      </c>
      <c r="D284" s="5" t="s">
        <v>57</v>
      </c>
      <c r="E284" s="1" t="s">
        <v>2</v>
      </c>
      <c r="F284" s="1" t="s">
        <v>53</v>
      </c>
      <c r="G284" s="10" t="s">
        <v>79</v>
      </c>
      <c r="H284" s="10">
        <v>3.48</v>
      </c>
      <c r="I284" s="10">
        <v>4.93</v>
      </c>
      <c r="J284" s="10">
        <v>46.9</v>
      </c>
      <c r="K284" s="10">
        <v>31.2</v>
      </c>
      <c r="L284" s="10">
        <f t="shared" si="27"/>
        <v>73.401009893092848</v>
      </c>
      <c r="M284" s="10">
        <v>0.6</v>
      </c>
      <c r="N284" s="10">
        <v>0.77</v>
      </c>
      <c r="O284" s="10">
        <v>12.3</v>
      </c>
      <c r="P284" s="10" t="s">
        <v>79</v>
      </c>
      <c r="Q284" s="10">
        <v>0.1</v>
      </c>
      <c r="R284" s="10">
        <v>0.36</v>
      </c>
      <c r="S284" s="10" t="s">
        <v>79</v>
      </c>
      <c r="T284" s="10">
        <f t="shared" si="26"/>
        <v>100.63999999999999</v>
      </c>
      <c r="U284" s="2">
        <v>0</v>
      </c>
      <c r="V284" s="2">
        <v>1.2739661430584446</v>
      </c>
      <c r="W284" s="2">
        <v>7.7381186517681391</v>
      </c>
      <c r="X284" s="2">
        <v>5.7209194425380208</v>
      </c>
      <c r="Y284" s="2">
        <v>0.19611690928016812</v>
      </c>
      <c r="Z284" s="2">
        <v>2.132238451518953</v>
      </c>
      <c r="AA284" s="2">
        <v>0.57379298911462173</v>
      </c>
      <c r="AB284" s="2">
        <v>0.14299857470486982</v>
      </c>
      <c r="AC284" s="2">
        <v>0</v>
      </c>
      <c r="AD284" s="2">
        <v>1.7638180832756752E-2</v>
      </c>
      <c r="AE284" s="2">
        <v>5.8256044896633899E-2</v>
      </c>
      <c r="AF284" s="2">
        <v>0</v>
      </c>
      <c r="AG284" s="2">
        <f t="shared" si="31"/>
        <v>62.598660541807419</v>
      </c>
      <c r="AH284" s="2">
        <f t="shared" si="29"/>
        <v>3.3144448946964005</v>
      </c>
      <c r="AI284" s="2">
        <f t="shared" si="30"/>
        <v>69.435518700569233</v>
      </c>
      <c r="AJ284" s="2">
        <f t="shared" si="28"/>
        <v>96.685555105303607</v>
      </c>
    </row>
    <row r="285" spans="1:36" s="1" customFormat="1" ht="12.75">
      <c r="A285" s="1" t="s">
        <v>19</v>
      </c>
      <c r="B285" s="1" t="s">
        <v>77</v>
      </c>
      <c r="C285" s="5" t="s">
        <v>57</v>
      </c>
      <c r="D285" s="5" t="s">
        <v>57</v>
      </c>
      <c r="E285" s="1" t="s">
        <v>2</v>
      </c>
      <c r="F285" s="1" t="s">
        <v>53</v>
      </c>
      <c r="G285" s="10" t="s">
        <v>79</v>
      </c>
      <c r="H285" s="10">
        <v>3.87</v>
      </c>
      <c r="I285" s="10">
        <v>6.68</v>
      </c>
      <c r="J285" s="10">
        <v>37.799999999999997</v>
      </c>
      <c r="K285" s="10">
        <v>28.8</v>
      </c>
      <c r="L285" s="10">
        <f t="shared" si="27"/>
        <v>62.812754242194231</v>
      </c>
      <c r="M285" s="10">
        <v>2.5099999999999998</v>
      </c>
      <c r="N285" s="10">
        <v>0.56000000000000005</v>
      </c>
      <c r="O285" s="10">
        <v>19.100000000000001</v>
      </c>
      <c r="P285" s="10" t="s">
        <v>79</v>
      </c>
      <c r="Q285" s="10">
        <v>0.14000000000000001</v>
      </c>
      <c r="R285" s="10">
        <v>0.25</v>
      </c>
      <c r="S285" s="10">
        <v>0.28999999999999998</v>
      </c>
      <c r="T285" s="10">
        <f t="shared" si="26"/>
        <v>100</v>
      </c>
      <c r="U285" s="2">
        <v>0</v>
      </c>
      <c r="V285" s="2">
        <v>1.7589757353669062</v>
      </c>
      <c r="W285" s="2">
        <v>6.355163976725251</v>
      </c>
      <c r="X285" s="2">
        <v>5.3811629720334819</v>
      </c>
      <c r="Y285" s="2">
        <v>0.83600703185072789</v>
      </c>
      <c r="Z285" s="2">
        <v>3.3739329348845861</v>
      </c>
      <c r="AA285" s="2">
        <v>0.65021858339150496</v>
      </c>
      <c r="AB285" s="2">
        <v>0.10597451303220026</v>
      </c>
      <c r="AC285" s="2">
        <v>0</v>
      </c>
      <c r="AD285" s="2">
        <v>2.5162526512151569E-2</v>
      </c>
      <c r="AE285" s="2">
        <v>4.1224075341582303E-2</v>
      </c>
      <c r="AF285" s="2">
        <v>5.194849598782398E-2</v>
      </c>
      <c r="AG285" s="2">
        <f t="shared" si="31"/>
        <v>65.731403997867673</v>
      </c>
      <c r="AH285" s="2">
        <f t="shared" si="29"/>
        <v>13.446745566365855</v>
      </c>
      <c r="AI285" s="2">
        <f t="shared" si="30"/>
        <v>55.31967086226345</v>
      </c>
      <c r="AJ285" s="2">
        <f t="shared" si="28"/>
        <v>86.553254433634137</v>
      </c>
    </row>
    <row r="286" spans="1:36" s="1" customFormat="1" ht="12.75">
      <c r="A286" s="1" t="s">
        <v>20</v>
      </c>
      <c r="B286" s="1" t="s">
        <v>77</v>
      </c>
      <c r="C286" s="5" t="s">
        <v>57</v>
      </c>
      <c r="D286" s="5" t="s">
        <v>57</v>
      </c>
      <c r="E286" s="1" t="s">
        <v>2</v>
      </c>
      <c r="F286" s="1" t="s">
        <v>53</v>
      </c>
      <c r="G286" s="10" t="s">
        <v>79</v>
      </c>
      <c r="H286" s="10">
        <v>2.86</v>
      </c>
      <c r="I286" s="10">
        <v>7.34</v>
      </c>
      <c r="J286" s="10">
        <v>34</v>
      </c>
      <c r="K286" s="10">
        <v>27.9</v>
      </c>
      <c r="L286" s="10">
        <f t="shared" si="27"/>
        <v>58.493482651709101</v>
      </c>
      <c r="M286" s="10">
        <v>3.39</v>
      </c>
      <c r="N286" s="10">
        <v>0.27</v>
      </c>
      <c r="O286" s="10">
        <v>24.3</v>
      </c>
      <c r="P286" s="10" t="s">
        <v>79</v>
      </c>
      <c r="Q286" s="10">
        <v>0.08</v>
      </c>
      <c r="R286" s="10">
        <v>0.22</v>
      </c>
      <c r="S286" s="10">
        <v>0.34</v>
      </c>
      <c r="T286" s="10">
        <f t="shared" si="26"/>
        <v>100.69999999999999</v>
      </c>
      <c r="U286" s="2">
        <v>0</v>
      </c>
      <c r="V286" s="2">
        <v>1.9777546411238167</v>
      </c>
      <c r="W286" s="2">
        <v>5.8493397082953802</v>
      </c>
      <c r="X286" s="2">
        <v>5.3343416427195063</v>
      </c>
      <c r="Y286" s="2">
        <v>1.1553907160098091</v>
      </c>
      <c r="Z286" s="2">
        <v>4.3924044049300264</v>
      </c>
      <c r="AA286" s="2">
        <v>0.4917081560335656</v>
      </c>
      <c r="AB286" s="2">
        <v>5.2284159772966951E-2</v>
      </c>
      <c r="AC286" s="2">
        <v>0</v>
      </c>
      <c r="AD286" s="2">
        <v>1.4713268593560012E-2</v>
      </c>
      <c r="AE286" s="2">
        <v>3.7121589312685693E-2</v>
      </c>
      <c r="AF286" s="2">
        <v>6.2322786667003444E-2</v>
      </c>
      <c r="AG286" s="2">
        <f t="shared" si="31"/>
        <v>68.952821635607563</v>
      </c>
      <c r="AH286" s="2">
        <f t="shared" si="29"/>
        <v>17.803364640387631</v>
      </c>
      <c r="AI286" s="2">
        <f t="shared" si="30"/>
        <v>47.868900565282637</v>
      </c>
      <c r="AJ286" s="2">
        <f t="shared" si="28"/>
        <v>82.196635359612372</v>
      </c>
    </row>
    <row r="287" spans="1:36" s="1" customFormat="1" ht="12.75">
      <c r="A287" s="1" t="s">
        <v>23</v>
      </c>
      <c r="B287" s="1" t="s">
        <v>77</v>
      </c>
      <c r="C287" s="1" t="s">
        <v>56</v>
      </c>
      <c r="D287" s="1" t="s">
        <v>5</v>
      </c>
      <c r="E287" s="1" t="s">
        <v>24</v>
      </c>
      <c r="F287" s="1" t="s">
        <v>53</v>
      </c>
      <c r="G287" s="10" t="s">
        <v>79</v>
      </c>
      <c r="H287" s="10">
        <v>1.69</v>
      </c>
      <c r="I287" s="10">
        <v>14.7</v>
      </c>
      <c r="J287" s="10">
        <v>12.4</v>
      </c>
      <c r="K287" s="10">
        <v>29.4</v>
      </c>
      <c r="L287" s="10">
        <f t="shared" si="27"/>
        <v>40.557623084740968</v>
      </c>
      <c r="M287" s="10">
        <v>2.99</v>
      </c>
      <c r="N287" s="10">
        <v>0.35</v>
      </c>
      <c r="O287" s="10">
        <v>38.1</v>
      </c>
      <c r="P287" s="10" t="s">
        <v>79</v>
      </c>
      <c r="Q287" s="10">
        <v>0.02</v>
      </c>
      <c r="R287" s="10">
        <v>0.4</v>
      </c>
      <c r="S287" s="10" t="s">
        <v>79</v>
      </c>
      <c r="T287" s="10">
        <f t="shared" si="26"/>
        <v>100.05</v>
      </c>
      <c r="U287" s="2">
        <v>0</v>
      </c>
      <c r="V287" s="2">
        <v>4.4285835701230551</v>
      </c>
      <c r="W287" s="2">
        <v>2.3851778619831139</v>
      </c>
      <c r="X287" s="2">
        <v>6.284852816518522</v>
      </c>
      <c r="Y287" s="2">
        <v>1.1393876846316726</v>
      </c>
      <c r="Z287" s="2">
        <v>7.700025755337097</v>
      </c>
      <c r="AA287" s="2">
        <v>0.32486224473638181</v>
      </c>
      <c r="AB287" s="2">
        <v>7.5778424323135002E-2</v>
      </c>
      <c r="AC287" s="2">
        <v>0</v>
      </c>
      <c r="AD287" s="2">
        <v>4.1126365339249531E-3</v>
      </c>
      <c r="AE287" s="2">
        <v>7.5463167355080393E-2</v>
      </c>
      <c r="AF287" s="2">
        <v>0</v>
      </c>
      <c r="AG287" s="2">
        <f t="shared" si="31"/>
        <v>63.486468635553663</v>
      </c>
      <c r="AH287" s="2">
        <f t="shared" si="29"/>
        <v>15.346858502969482</v>
      </c>
      <c r="AI287" s="2">
        <f t="shared" si="30"/>
        <v>16.433876500867203</v>
      </c>
      <c r="AJ287" s="2">
        <f t="shared" si="28"/>
        <v>84.653141497030532</v>
      </c>
    </row>
    <row r="288" spans="1:36" s="1" customFormat="1" ht="12.75">
      <c r="A288" s="1" t="s">
        <v>23</v>
      </c>
      <c r="B288" s="1" t="s">
        <v>77</v>
      </c>
      <c r="C288" s="1" t="s">
        <v>56</v>
      </c>
      <c r="D288" s="1" t="s">
        <v>5</v>
      </c>
      <c r="E288" s="1" t="s">
        <v>24</v>
      </c>
      <c r="F288" s="1" t="s">
        <v>53</v>
      </c>
      <c r="G288" s="10" t="s">
        <v>79</v>
      </c>
      <c r="H288" s="10">
        <v>9.5</v>
      </c>
      <c r="I288" s="10">
        <v>11.8</v>
      </c>
      <c r="J288" s="10">
        <v>11.6</v>
      </c>
      <c r="K288" s="10">
        <v>30.2</v>
      </c>
      <c r="L288" s="10">
        <f t="shared" si="27"/>
        <v>40.637776434112517</v>
      </c>
      <c r="M288" s="10">
        <v>3.59</v>
      </c>
      <c r="N288" s="10">
        <v>0.56000000000000005</v>
      </c>
      <c r="O288" s="10">
        <v>32.200000000000003</v>
      </c>
      <c r="P288" s="10" t="s">
        <v>79</v>
      </c>
      <c r="Q288" s="10">
        <v>0.04</v>
      </c>
      <c r="R288" s="10">
        <v>0.08</v>
      </c>
      <c r="S288" s="10" t="s">
        <v>79</v>
      </c>
      <c r="T288" s="10">
        <f t="shared" si="26"/>
        <v>99.570000000000007</v>
      </c>
      <c r="U288" s="2">
        <v>0</v>
      </c>
      <c r="V288" s="2">
        <v>3.6658963304198307</v>
      </c>
      <c r="W288" s="2">
        <v>2.3009529378137707</v>
      </c>
      <c r="X288" s="2">
        <v>6.6574112593369188</v>
      </c>
      <c r="Y288" s="2">
        <v>1.4107350069014024</v>
      </c>
      <c r="Z288" s="2">
        <v>6.7107913484901891</v>
      </c>
      <c r="AA288" s="2">
        <v>1.8831581913358926</v>
      </c>
      <c r="AB288" s="2">
        <v>0.12503057125508377</v>
      </c>
      <c r="AC288" s="2">
        <v>0</v>
      </c>
      <c r="AD288" s="2">
        <v>8.4820531007692539E-3</v>
      </c>
      <c r="AE288" s="2">
        <v>1.5563801648359061E-2</v>
      </c>
      <c r="AF288" s="2">
        <v>0</v>
      </c>
      <c r="AG288" s="2">
        <f t="shared" si="31"/>
        <v>64.671806227043533</v>
      </c>
      <c r="AH288" s="2">
        <f t="shared" si="29"/>
        <v>17.485243330363435</v>
      </c>
      <c r="AI288" s="2">
        <f t="shared" si="30"/>
        <v>18.149693680214078</v>
      </c>
      <c r="AJ288" s="2">
        <f t="shared" si="28"/>
        <v>82.514756669636583</v>
      </c>
    </row>
    <row r="289" spans="1:36" s="1" customFormat="1" ht="12.75">
      <c r="A289" s="1" t="s">
        <v>25</v>
      </c>
      <c r="B289" s="1" t="s">
        <v>77</v>
      </c>
      <c r="C289" s="1" t="s">
        <v>56</v>
      </c>
      <c r="D289" s="1" t="s">
        <v>5</v>
      </c>
      <c r="E289" s="1" t="s">
        <v>24</v>
      </c>
      <c r="F289" s="1" t="s">
        <v>53</v>
      </c>
      <c r="G289" s="10" t="s">
        <v>79</v>
      </c>
      <c r="H289" s="10">
        <v>1.59</v>
      </c>
      <c r="I289" s="10">
        <v>13.5</v>
      </c>
      <c r="J289" s="10">
        <v>9.6</v>
      </c>
      <c r="K289" s="10">
        <v>27</v>
      </c>
      <c r="L289" s="10">
        <f t="shared" si="27"/>
        <v>35.638159807541392</v>
      </c>
      <c r="M289" s="10">
        <v>4.51</v>
      </c>
      <c r="N289" s="10">
        <v>0.42</v>
      </c>
      <c r="O289" s="10">
        <v>43.3</v>
      </c>
      <c r="P289" s="10" t="s">
        <v>79</v>
      </c>
      <c r="Q289" s="10">
        <v>0.13</v>
      </c>
      <c r="R289" s="10">
        <v>0.19</v>
      </c>
      <c r="S289" s="10" t="s">
        <v>79</v>
      </c>
      <c r="T289" s="10">
        <f t="shared" si="26"/>
        <v>100.23999999999998</v>
      </c>
      <c r="U289" s="2">
        <v>0</v>
      </c>
      <c r="V289" s="2">
        <v>4.3020516021183566</v>
      </c>
      <c r="W289" s="2">
        <v>1.9532806813909962</v>
      </c>
      <c r="X289" s="2">
        <v>6.1052841614616504</v>
      </c>
      <c r="Y289" s="2">
        <v>1.8179051150200243</v>
      </c>
      <c r="Z289" s="2">
        <v>9.2565560583896591</v>
      </c>
      <c r="AA289" s="2">
        <v>0.32329872932086912</v>
      </c>
      <c r="AB289" s="2">
        <v>9.6188057384124545E-2</v>
      </c>
      <c r="AC289" s="2">
        <v>0</v>
      </c>
      <c r="AD289" s="2">
        <v>2.827665433775407E-2</v>
      </c>
      <c r="AE289" s="2">
        <v>3.7916040306190106E-2</v>
      </c>
      <c r="AF289" s="2">
        <v>0</v>
      </c>
      <c r="AG289" s="2">
        <f t="shared" si="31"/>
        <v>68.270697774898466</v>
      </c>
      <c r="AH289" s="2">
        <f t="shared" si="29"/>
        <v>22.944108131003436</v>
      </c>
      <c r="AI289" s="2">
        <f t="shared" si="30"/>
        <v>12.592152794930895</v>
      </c>
      <c r="AJ289" s="2">
        <f t="shared" si="28"/>
        <v>77.055891868996554</v>
      </c>
    </row>
    <row r="290" spans="1:36" s="1" customFormat="1" ht="12.75">
      <c r="A290" s="1" t="s">
        <v>25</v>
      </c>
      <c r="B290" s="1" t="s">
        <v>77</v>
      </c>
      <c r="C290" s="1" t="s">
        <v>56</v>
      </c>
      <c r="D290" s="1" t="s">
        <v>5</v>
      </c>
      <c r="E290" s="1" t="s">
        <v>24</v>
      </c>
      <c r="F290" s="1" t="s">
        <v>53</v>
      </c>
      <c r="G290" s="10" t="s">
        <v>79</v>
      </c>
      <c r="H290" s="10">
        <v>5.2</v>
      </c>
      <c r="I290" s="10">
        <v>12.8</v>
      </c>
      <c r="J290" s="10">
        <v>13</v>
      </c>
      <c r="K290" s="10">
        <v>29.2</v>
      </c>
      <c r="L290" s="10">
        <f t="shared" si="27"/>
        <v>40.897508072712299</v>
      </c>
      <c r="M290" s="10">
        <v>3.56</v>
      </c>
      <c r="N290" s="10">
        <v>0.47</v>
      </c>
      <c r="O290" s="10">
        <v>35.1</v>
      </c>
      <c r="P290" s="10" t="s">
        <v>79</v>
      </c>
      <c r="Q290" s="10">
        <v>0.04</v>
      </c>
      <c r="R290" s="10">
        <v>0.16</v>
      </c>
      <c r="S290" s="10" t="s">
        <v>79</v>
      </c>
      <c r="T290" s="10">
        <f t="shared" si="26"/>
        <v>99.530000000000015</v>
      </c>
      <c r="U290" s="2">
        <v>0</v>
      </c>
      <c r="V290" s="2">
        <v>4.2540286549016813</v>
      </c>
      <c r="W290" s="2">
        <v>2.7585786362256068</v>
      </c>
      <c r="X290" s="2">
        <v>6.8861037872902973</v>
      </c>
      <c r="Y290" s="2">
        <v>1.4965569983569711</v>
      </c>
      <c r="Z290" s="2">
        <v>7.8255928769620722</v>
      </c>
      <c r="AA290" s="2">
        <v>1.1027036483448236</v>
      </c>
      <c r="AB290" s="2">
        <v>0.11225826243505783</v>
      </c>
      <c r="AC290" s="2">
        <v>0</v>
      </c>
      <c r="AD290" s="2">
        <v>9.0738846986388264E-3</v>
      </c>
      <c r="AE290" s="2">
        <v>3.3299518395348664E-2</v>
      </c>
      <c r="AF290" s="2">
        <v>0</v>
      </c>
      <c r="AG290" s="2">
        <f t="shared" si="31"/>
        <v>64.78342766219653</v>
      </c>
      <c r="AH290" s="2">
        <f t="shared" si="29"/>
        <v>17.853006779415018</v>
      </c>
      <c r="AI290" s="2">
        <f t="shared" si="30"/>
        <v>18.591059596015779</v>
      </c>
      <c r="AJ290" s="2">
        <f t="shared" si="28"/>
        <v>82.146993220584989</v>
      </c>
    </row>
    <row r="291" spans="1:36" s="1" customFormat="1" ht="12.75">
      <c r="A291" s="1" t="s">
        <v>25</v>
      </c>
      <c r="B291" s="1" t="s">
        <v>77</v>
      </c>
      <c r="C291" s="1" t="s">
        <v>56</v>
      </c>
      <c r="D291" s="1" t="s">
        <v>5</v>
      </c>
      <c r="E291" s="1" t="s">
        <v>24</v>
      </c>
      <c r="F291" s="1" t="s">
        <v>53</v>
      </c>
      <c r="G291" s="10" t="s">
        <v>79</v>
      </c>
      <c r="H291" s="10">
        <v>0.98</v>
      </c>
      <c r="I291" s="10">
        <v>16.3</v>
      </c>
      <c r="J291" s="10">
        <v>11.2</v>
      </c>
      <c r="K291" s="10">
        <v>22.7</v>
      </c>
      <c r="L291" s="10">
        <f t="shared" si="27"/>
        <v>32.77785310879829</v>
      </c>
      <c r="M291" s="10">
        <v>7.47</v>
      </c>
      <c r="N291" s="10">
        <v>0.33</v>
      </c>
      <c r="O291" s="10">
        <v>40.799999999999997</v>
      </c>
      <c r="P291" s="10" t="s">
        <v>79</v>
      </c>
      <c r="Q291" s="10">
        <v>0.18</v>
      </c>
      <c r="R291" s="10">
        <v>0.17</v>
      </c>
      <c r="S291" s="10" t="s">
        <v>79</v>
      </c>
      <c r="T291" s="10">
        <f t="shared" si="26"/>
        <v>100.13000000000001</v>
      </c>
      <c r="U291" s="2">
        <v>0</v>
      </c>
      <c r="V291" s="2">
        <v>5.3543156625516737</v>
      </c>
      <c r="W291" s="2">
        <v>2.349015943559285</v>
      </c>
      <c r="X291" s="2">
        <v>5.291057673824147</v>
      </c>
      <c r="Y291" s="2">
        <v>3.1037718622549959</v>
      </c>
      <c r="Z291" s="2">
        <v>8.9907562259018583</v>
      </c>
      <c r="AA291" s="2">
        <v>0.20540332481795776</v>
      </c>
      <c r="AB291" s="2">
        <v>7.7904101560520245E-2</v>
      </c>
      <c r="AC291" s="2">
        <v>0</v>
      </c>
      <c r="AD291" s="2">
        <v>4.0358191414495662E-2</v>
      </c>
      <c r="AE291" s="2">
        <v>3.4969773290701105E-2</v>
      </c>
      <c r="AF291" s="2">
        <v>0</v>
      </c>
      <c r="AG291" s="2">
        <f t="shared" si="31"/>
        <v>62.674877447903157</v>
      </c>
      <c r="AH291" s="2">
        <f t="shared" si="29"/>
        <v>36.972422714668149</v>
      </c>
      <c r="AI291" s="2">
        <f t="shared" si="30"/>
        <v>14.070945158529589</v>
      </c>
      <c r="AJ291" s="2">
        <f t="shared" si="28"/>
        <v>63.027577285331844</v>
      </c>
    </row>
    <row r="293" spans="1:36">
      <c r="A293" s="9"/>
      <c r="B293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Yujian Wang</dc:creator>
  <cp:lastModifiedBy>Yujian Wang</cp:lastModifiedBy>
  <dcterms:created xsi:type="dcterms:W3CDTF">2019-08-01T13:14:25Z</dcterms:created>
  <dcterms:modified xsi:type="dcterms:W3CDTF">2019-08-12T10:32:24Z</dcterms:modified>
</cp:coreProperties>
</file>